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Главбух\Desktop\мои документы\1-1-1 ОСНОВНОЕ БУХГАЛТЕРИЯ\Отчеты на сайт\2024 год\01.12.2024\"/>
    </mc:Choice>
  </mc:AlternateContent>
  <xr:revisionPtr revIDLastSave="0" documentId="13_ncr:1_{449BD0F4-FCE1-45E1-B7F7-4B41C988CB71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Доходы!$F$59</definedName>
    <definedName name="LAST_CELL" localSheetId="2">Источники!$F$36</definedName>
    <definedName name="LAST_CELL" localSheetId="1">Расходы!$F$140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Доходы!$A$59</definedName>
    <definedName name="REND_1" localSheetId="2">Источники!$A$24</definedName>
    <definedName name="REND_1" localSheetId="1">Расходы!$A$141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91029"/>
</workbook>
</file>

<file path=xl/calcChain.xml><?xml version="1.0" encoding="utf-8"?>
<calcChain xmlns="http://schemas.openxmlformats.org/spreadsheetml/2006/main">
  <c r="F139" i="2" l="1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<sst xmlns="http://schemas.openxmlformats.org/spreadsheetml/2006/main" count="657" uniqueCount="337">
  <si>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</si>
  <si>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</si>
  <si>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</si>
  <si>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</si>
  <si>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</si>
  <si>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</si>
  <si>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декабря 2024 г.</t>
  </si>
  <si>
    <t>01.12.2024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</si>
  <si>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</si>
  <si>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</si>
  <si>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</si>
  <si>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</si>
  <si>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</si>
  <si>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</si>
  <si>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Позднеевского сельского поселения</t>
  </si>
  <si>
    <t>Позднеевское сельское поселение Веселовского района</t>
  </si>
  <si>
    <t>Периодичность: годовая</t>
  </si>
  <si>
    <t>Единица измерения: руб.</t>
  </si>
  <si>
    <t>04228585</t>
  </si>
  <si>
    <t>951</t>
  </si>
  <si>
    <t>60609458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</si>
  <si>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</si>
  <si>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</si>
  <si>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</si>
  <si>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</si>
  <si>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</si>
  <si>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</si>
  <si>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</si>
  <si>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</si>
  <si>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</si>
  <si>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</si>
  <si>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</si>
  <si>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</si>
  <si>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</si>
  <si>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</si>
  <si>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</si>
  <si>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</si>
  <si>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</si>
  <si>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</si>
  <si>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</si>
  <si>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</si>
  <si>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</si>
  <si>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</si>
  <si>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</si>
  <si>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</si>
  <si>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</si>
  <si>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</si>
  <si>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</si>
  <si>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</si>
  <si>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</si>
  <si>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</si>
  <si>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</si>
  <si>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</si>
  <si>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</si>
  <si>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</si>
  <si>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</si>
  <si>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</si>
  <si>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</si>
  <si>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</si>
  <si>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</si>
  <si>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</si>
  <si>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</si>
  <si>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</si>
  <si>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</si>
  <si>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</si>
  <si>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</si>
  <si>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</si>
  <si>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</si>
  <si>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</si>
  <si>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</si>
  <si>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</si>
  <si>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</si>
  <si>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</si>
  <si>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</si>
  <si>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</si>
  <si>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</si>
  <si>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</si>
  <si>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</si>
  <si>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</si>
  <si>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</si>
  <si>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</si>
  <si>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</si>
  <si>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</si>
  <si>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ШТРАФЫ, САНКЦИИ, ВОЗМЕЩЕНИЕ УЩЕРБА</t>
  </si>
  <si>
    <t>802 11600000000000000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</si>
  <si>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</si>
  <si>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</si>
  <si>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</si>
  <si>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</si>
  <si>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</si>
  <si>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</si>
  <si>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</si>
  <si>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</si>
  <si>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</si>
  <si>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</si>
  <si>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</t>
  </si>
  <si>
    <t>951 20215001000000150</t>
  </si>
  <si>
    <t>Дотации бюджетам сельских поселений на выравнивание бюджетной обеспеченности</t>
  </si>
  <si>
    <t>951 20215001100000150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</si>
  <si>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</si>
  <si>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</si>
  <si>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</si>
  <si>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</si>
  <si>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</si>
  <si>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</si>
  <si>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</si>
  <si>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</si>
  <si>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</si>
  <si>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</si>
  <si>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</si>
  <si>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</si>
  <si>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</si>
  <si>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951 20235118100000150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</si>
  <si>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</si>
  <si>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</si>
  <si>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</si>
  <si>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</si>
  <si>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</si>
  <si>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</si>
  <si>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</si>
  <si>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</si>
  <si>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</si>
  <si>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</si>
  <si>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</si>
  <si>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</si>
  <si>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</si>
  <si>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</si>
  <si>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</si>
  <si>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</si>
  <si>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</si>
  <si>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</si>
  <si>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</si>
  <si>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</si>
  <si>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</si>
  <si>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</si>
  <si>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</si>
  <si>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</si>
  <si>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Межбюджетные трансферты</t>
  </si>
  <si>
    <t xml:space="preserve">000 0100 0000000000 500 </t>
  </si>
  <si>
    <t>Иные межбюджетные трансферты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</si>
  <si>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</si>
  <si>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</si>
  <si>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</si>
  <si>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</si>
  <si>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</si>
  <si>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</si>
  <si>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</si>
  <si>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</si>
  <si>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</si>
  <si>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</si>
  <si>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</si>
  <si>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</si>
  <si>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</si>
  <si>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</si>
  <si>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</si>
  <si>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</si>
  <si>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</si>
  <si>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</si>
  <si>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</si>
  <si>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</si>
  <si>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</si>
  <si>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</si>
  <si>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</si>
  <si>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</si>
  <si>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</si>
  <si>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</si>
  <si>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</si>
  <si>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</si>
  <si>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</si>
  <si>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</si>
  <si>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000 0113 0000000000 500 </t>
  </si>
  <si>
    <t xml:space="preserve">000 0113 0000000000 540 </t>
  </si>
  <si>
    <t xml:space="preserve">000 0113 0000000000 800 </t>
  </si>
  <si>
    <t xml:space="preserve">000 0113 0000000000 850 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</si>
  <si>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</si>
  <si>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</si>
  <si>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</si>
  <si>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</si>
  <si>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</si>
  <si>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</si>
  <si>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</si>
  <si>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</si>
  <si>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</si>
  <si>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</si>
  <si>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</si>
  <si>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</si>
  <si>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</si>
  <si>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</si>
  <si>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</si>
  <si>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</si>
  <si>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</si>
  <si>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</si>
  <si>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</si>
  <si>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Обеспечение пожарной безопасности</t>
  </si>
  <si>
    <t xml:space="preserve">000 0310 0000000000 000 </t>
  </si>
  <si>
    <t xml:space="preserve">000 0310 0000000000 200 </t>
  </si>
  <si>
    <t xml:space="preserve">000 0310 0000000000 240 </t>
  </si>
  <si>
    <t xml:space="preserve">000 0310 0000000000 244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</si>
  <si>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</si>
  <si>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</si>
  <si>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000 0314 0000000000 200 </t>
  </si>
  <si>
    <t xml:space="preserve">000 0314 0000000000 240 </t>
  </si>
  <si>
    <t xml:space="preserve">000 0314 0000000000 244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</si>
  <si>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</si>
  <si>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</si>
  <si>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</si>
  <si>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</si>
  <si>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</si>
  <si>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>Закупка энергетических ресурсов</t>
  </si>
  <si>
    <t xml:space="preserve">000 0500 0000000000 247 </t>
  </si>
  <si>
    <t xml:space="preserve">000 0500 0000000000 500 </t>
  </si>
  <si>
    <t xml:space="preserve">000 0500 0000000000 540 </t>
  </si>
  <si>
    <t xml:space="preserve">000 0500 0000000000 800 </t>
  </si>
  <si>
    <t xml:space="preserve">000 0500 0000000000 850 </t>
  </si>
  <si>
    <t xml:space="preserve">000 0500 0000000000 853 </t>
  </si>
  <si>
    <t>Коммунальное хозяйство</t>
  </si>
  <si>
    <t xml:space="preserve">000 0502 0000000000 000 </t>
  </si>
  <si>
    <t xml:space="preserve">000 0502 0000000000 500 </t>
  </si>
  <si>
    <t xml:space="preserve">000 0502 0000000000 540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</si>
  <si>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</si>
  <si>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</si>
  <si>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</si>
  <si>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</si>
  <si>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</si>
  <si>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000 0503 0000000000 247 </t>
  </si>
  <si>
    <t xml:space="preserve">000 0503 0000000000 800 </t>
  </si>
  <si>
    <t xml:space="preserve">000 0503 0000000000 850 </t>
  </si>
  <si>
    <t xml:space="preserve">000 0503 0000000000 853 </t>
  </si>
  <si>
    <t>Другие вопросы в области жилищно-коммунального хозяйства</t>
  </si>
  <si>
    <t xml:space="preserve">000 0505 0000000000 000 </t>
  </si>
  <si>
    <t xml:space="preserve">000 0505 0000000000 200 </t>
  </si>
  <si>
    <t xml:space="preserve">000 0505 0000000000 240 </t>
  </si>
  <si>
    <t xml:space="preserve">000 0505 0000000000 244 </t>
  </si>
  <si>
    <t>ОБРАЗОВАНИЕ</t>
  </si>
  <si>
    <t xml:space="preserve">000 0700 0000000000 000 </t>
  </si>
  <si>
    <t xml:space="preserve">000 0700 0000000000 200 </t>
  </si>
  <si>
    <t xml:space="preserve">000 0700 0000000000 240 </t>
  </si>
  <si>
    <t xml:space="preserve">000 0700 0000000000 244 </t>
  </si>
  <si>
    <t>Профессиональная подготовка, переподготовка и повышение квалификации</t>
  </si>
  <si>
    <t xml:space="preserve">000 0705 0000000000 000 </t>
  </si>
  <si>
    <t xml:space="preserve">000 0705 0000000000 200 </t>
  </si>
  <si>
    <t xml:space="preserve">000 0705 0000000000 240 </t>
  </si>
  <si>
    <t xml:space="preserve">000 0705 0000000000 244 </t>
  </si>
  <si>
    <t>КУЛЬТУРА, КИНЕМАТОГРАФИЯ</t>
  </si>
  <si>
    <t xml:space="preserve">000 0800 0000000000 000 </t>
  </si>
  <si>
    <t>Предоставление субсидий бюджетным, автономным учреждениям и иным некоммерческим организациям</t>
  </si>
  <si>
    <t xml:space="preserve">000 0800 0000000000 600 </t>
  </si>
  <si>
    <t>Субсидии бюджетным учреждениям</t>
  </si>
  <si>
    <t xml:space="preserve">000 0800 0000000000 610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</si>
  <si>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</si>
  <si>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000 0800 0000000000 611 </t>
  </si>
  <si>
    <t>Субсидии бюджетным учреждениям на иные цели</t>
  </si>
  <si>
    <t xml:space="preserve">000 0800 0000000000 612 </t>
  </si>
  <si>
    <t>Культура</t>
  </si>
  <si>
    <t xml:space="preserve">000 0801 0000000000 000 </t>
  </si>
  <si>
    <t xml:space="preserve">000 0801 0000000000 600 </t>
  </si>
  <si>
    <t xml:space="preserve">000 0801 0000000000 610 </t>
  </si>
  <si>
    <t xml:space="preserve">000 0801 0000000000 611 </t>
  </si>
  <si>
    <t xml:space="preserve">000 0801 0000000000 612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</si>
  <si>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</si>
  <si>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</si>
  <si>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</si>
  <si>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</si>
  <si>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</si>
  <si>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</si>
  <si>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</si>
  <si>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</si>
  <si>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</si>
  <si>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</si>
  <si>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</si>
  <si>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</si>
  <si>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</si>
  <si>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</si>
  <si>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</si>
  <si>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</si>
  <si>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000 1100 0000000000 120 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</si>
  <si>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</si>
  <si>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000 1100 0000000000 123 </t>
  </si>
  <si>
    <t xml:space="preserve">000 1100 0000000000 200 </t>
  </si>
  <si>
    <t xml:space="preserve">000 1100 0000000000 240 </t>
  </si>
  <si>
    <t xml:space="preserve">000 1100 0000000000 244 </t>
  </si>
  <si>
    <t>Другие вопросы в области физической культуры и спорта</t>
  </si>
  <si>
    <t xml:space="preserve">000 1105 0000000000 000 </t>
  </si>
  <si>
    <t xml:space="preserve">000 1105 0000000000 100 </t>
  </si>
  <si>
    <t xml:space="preserve">000 1105 0000000000 120 </t>
  </si>
  <si>
    <t xml:space="preserve">000 1105 0000000000 123 </t>
  </si>
  <si>
    <t xml:space="preserve">000 1105 0000000000 200 </t>
  </si>
  <si>
    <t xml:space="preserve">000 1105 0000000000 240 </t>
  </si>
  <si>
    <t xml:space="preserve">000 1105 0000000000 244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</si>
  <si>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</si>
  <si>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</si>
  <si>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</si>
  <si>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</si>
  <si>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</si>
  <si>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</si>
  <si>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</si>
  <si>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</si>
  <si>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</si>
  <si>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</si>
  <si>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</si>
  <si>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</si>
  <si>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</si>
  <si>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</si>
  <si>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</si>
  <si>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</si>
  <si>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</si>
  <si>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</si>
  <si>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</si>
  <si>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</si>
  <si>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</si>
  <si>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</si>
  <si>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</si>
  <si>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</si>
  <si>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</si>
  <si>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</si>
  <si>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остатков денежных средств финансовых резервов бюджетов сельских поселений</t>
  </si>
  <si>
    <t>951 01050101100000610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</si>
  <si>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</si>
  <si>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</si>
  <si>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</si>
  <si>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</si>
  <si>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</si>
  <si>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</si>
  <si>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</si>
  <si>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</si>
  <si>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</si>
  <si>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</si>
  <si>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</si>
  <si>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</si>
  <si>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</si>
  <si>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</si>
  <si>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</si>
  <si>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C:\ACK\117Y01.txt</t>
  </si>
  <si>
    <t>Доходы/EXPORT_SRC_CODE</t>
  </si>
  <si>
    <t>Доходы/PERIOD</t>
  </si>
  <si>
    <t>Олленбергер Е.В.</t>
  </si>
  <si>
    <t>"02" декабря 2024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</si>
</sst>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&quot;г.&quot;"/>
    <numFmt numFmtId="165" formatCode="?"/>
  </numFmts>
  <fonts count="100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12"/>
      <color indexed="8"/>
      <name val="Arial Cyr"/>
    </font>
    <font>
      <sz val="14"/>
      <color indexed="8"/>
      <name val="Arial Cyr"/>
    </font>
    <font>
      <b/>
      <sz val="14"/>
      <color indexed="8"/>
      <name val="Arial Cyr"/>
    </font>
    <font>
      <b/>
      <sz val="12"/>
      <color indexed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Font="1" applyFill="1" applyBorder="1" applyAlignment="1">
      <alignment horizontal="center"/>
    </xf>
    <xf numFmtId="0" fontId="25" fillId="2" borderId="1" xfId="0" applyFont="1" applyFill="1" applyBorder="1"/>
    <xf numFmtId="0" fontId="38" fillId="2" borderId="18" xfId="0" applyFont="1" applyFill="1" applyBorder="1" applyAlignment="1">
      <alignment horizontal="center" vertical="center"/>
    </xf>
    <xf numFmtId="0" fontId="39" fillId="2" borderId="2" xfId="0" applyFont="1" applyFill="1" applyBorder="1" applyAlignment="1">
      <alignment horizontal="center" vertical="center"/>
    </xf>
    <xf numFmtId="0" fontId="40" fillId="2" borderId="19" xfId="0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7" xfId="0" applyNumberFormat="1" applyFont="1" applyFill="1" applyBorder="1" applyAlignment="1">
      <alignment horizontal="left" wrapText="1"/>
    </xf>
    <xf numFmtId="49" fontId="47" fillId="2" borderId="28" xfId="0" applyNumberFormat="1" applyFont="1" applyFill="1" applyBorder="1" applyAlignment="1">
      <alignment horizontal="center" wrapText="1"/>
    </xf>
    <xf numFmtId="49" fontId="48" fillId="2" borderId="32" xfId="0" applyNumberFormat="1" applyFont="1" applyFill="1" applyBorder="1" applyAlignment="1">
      <alignment horizontal="left" wrapText="1"/>
    </xf>
    <xf numFmtId="49" fontId="49" fillId="2" borderId="15" xfId="0" applyNumberFormat="1" applyFont="1" applyFill="1" applyBorder="1" applyAlignment="1">
      <alignment horizontal="center" wrapText="1"/>
    </xf>
    <xf numFmtId="165" fontId="2" fillId="2" borderId="32" xfId="0" applyNumberFormat="1" applyFont="1" applyFill="1" applyBorder="1" applyAlignment="1">
      <alignment horizontal="left" wrapText="1"/>
    </xf>
    <xf numFmtId="0" fontId="50" fillId="2" borderId="34" xfId="0" applyFont="1" applyFill="1" applyBorder="1" applyAlignment="1">
      <alignment horizontal="left"/>
    </xf>
    <xf numFmtId="0" fontId="51" fillId="2" borderId="35" xfId="0" applyFont="1" applyFill="1" applyBorder="1" applyAlignment="1">
      <alignment horizontal="center"/>
    </xf>
    <xf numFmtId="49" fontId="52" fillId="2" borderId="35" xfId="0" applyNumberFormat="1" applyFont="1" applyFill="1" applyBorder="1" applyAlignment="1">
      <alignment horizontal="center" vertical="center"/>
    </xf>
    <xf numFmtId="0" fontId="53" fillId="2" borderId="1" xfId="0" applyFont="1" applyFill="1" applyBorder="1" applyAlignment="1">
      <alignment horizontal="left"/>
    </xf>
    <xf numFmtId="0" fontId="54" fillId="2" borderId="1" xfId="0" applyFont="1" applyFill="1" applyBorder="1"/>
    <xf numFmtId="49" fontId="55" fillId="2" borderId="1" xfId="0" applyNumberFormat="1" applyFont="1" applyFill="1" applyBorder="1"/>
    <xf numFmtId="0" fontId="62" fillId="2" borderId="37" xfId="0" applyFont="1" applyFill="1" applyBorder="1" applyAlignment="1">
      <alignment vertical="center" wrapText="1"/>
    </xf>
    <xf numFmtId="49" fontId="63" fillId="2" borderId="37" xfId="0" applyNumberFormat="1" applyFont="1" applyFill="1" applyBorder="1" applyAlignment="1">
      <alignment horizontal="center" vertical="center" wrapText="1"/>
    </xf>
    <xf numFmtId="49" fontId="64" fillId="2" borderId="14" xfId="0" applyNumberFormat="1" applyFont="1" applyFill="1" applyBorder="1" applyAlignment="1">
      <alignment vertical="center"/>
    </xf>
    <xf numFmtId="0" fontId="66" fillId="2" borderId="33" xfId="0" applyFont="1" applyFill="1" applyBorder="1" applyAlignment="1">
      <alignment vertical="center" wrapText="1"/>
    </xf>
    <xf numFmtId="49" fontId="67" fillId="2" borderId="33" xfId="0" applyNumberFormat="1" applyFont="1" applyFill="1" applyBorder="1" applyAlignment="1">
      <alignment horizontal="center" vertical="center" wrapText="1"/>
    </xf>
    <xf numFmtId="49" fontId="68" fillId="2" borderId="17" xfId="0" applyNumberFormat="1" applyFont="1" applyFill="1" applyBorder="1" applyAlignment="1">
      <alignment vertical="center"/>
    </xf>
    <xf numFmtId="49" fontId="69" fillId="2" borderId="19" xfId="0" applyNumberFormat="1" applyFont="1" applyFill="1" applyBorder="1" applyAlignment="1">
      <alignment horizontal="center" vertical="center"/>
    </xf>
    <xf numFmtId="49" fontId="70" fillId="2" borderId="32" xfId="0" applyNumberFormat="1" applyFont="1" applyFill="1" applyBorder="1" applyAlignment="1">
      <alignment horizontal="left" wrapText="1"/>
    </xf>
    <xf numFmtId="49" fontId="71" fillId="2" borderId="38" xfId="0" applyNumberFormat="1" applyFont="1" applyFill="1" applyBorder="1" applyAlignment="1">
      <alignment horizontal="center" wrapText="1"/>
    </xf>
    <xf numFmtId="49" fontId="72" fillId="2" borderId="33" xfId="0" applyNumberFormat="1" applyFont="1" applyFill="1" applyBorder="1" applyAlignment="1">
      <alignment horizontal="center"/>
    </xf>
    <xf numFmtId="0" fontId="73" fillId="2" borderId="27" xfId="0" applyFont="1" applyFill="1" applyBorder="1"/>
    <xf numFmtId="0" fontId="74" fillId="2" borderId="28" xfId="0" applyFont="1" applyFill="1" applyBorder="1"/>
    <xf numFmtId="49" fontId="75" fillId="2" borderId="22" xfId="0" applyNumberFormat="1" applyFont="1" applyFill="1" applyBorder="1" applyAlignment="1">
      <alignment horizontal="left" wrapText="1"/>
    </xf>
    <xf numFmtId="49" fontId="76" fillId="2" borderId="26" xfId="0" applyNumberFormat="1" applyFont="1" applyFill="1" applyBorder="1" applyAlignment="1">
      <alignment horizontal="center" wrapText="1"/>
    </xf>
    <xf numFmtId="0" fontId="77" fillId="2" borderId="7" xfId="0" applyFont="1" applyFill="1" applyBorder="1"/>
    <xf numFmtId="0" fontId="78" fillId="2" borderId="40" xfId="0" applyFont="1" applyFill="1" applyBorder="1"/>
    <xf numFmtId="49" fontId="79" fillId="2" borderId="39" xfId="0" applyNumberFormat="1" applyFont="1" applyFill="1" applyBorder="1" applyAlignment="1">
      <alignment horizontal="left" wrapText="1"/>
    </xf>
    <xf numFmtId="49" fontId="80" fillId="2" borderId="41" xfId="0" applyNumberFormat="1" applyFont="1" applyFill="1" applyBorder="1" applyAlignment="1">
      <alignment horizontal="center" wrapText="1"/>
    </xf>
    <xf numFmtId="49" fontId="82" fillId="2" borderId="1" xfId="0" applyNumberFormat="1" applyFont="1" applyFill="1" applyBorder="1" applyAlignment="1">
      <alignment horizontal="center"/>
    </xf>
    <xf numFmtId="0" fontId="83" fillId="2" borderId="1" xfId="0" applyFont="1" applyFill="1" applyBorder="1"/>
    <xf numFmtId="49" fontId="85" fillId="2" borderId="45" xfId="0" applyNumberFormat="1" applyFont="1" applyFill="1" applyBorder="1" applyAlignment="1">
      <alignment horizontal="left" wrapText="1"/>
    </xf>
    <xf numFmtId="49" fontId="86" fillId="2" borderId="23" xfId="0" applyNumberFormat="1" applyFont="1" applyFill="1" applyBorder="1" applyAlignment="1">
      <alignment horizontal="center" wrapText="1"/>
    </xf>
    <xf numFmtId="0" fontId="87" fillId="2" borderId="46" xfId="0" applyFont="1" applyFill="1" applyBorder="1" applyAlignment="1">
      <alignment horizontal="left"/>
    </xf>
    <xf numFmtId="0" fontId="88" fillId="2" borderId="28" xfId="0" applyFont="1" applyFill="1" applyBorder="1" applyAlignment="1">
      <alignment horizontal="center"/>
    </xf>
    <xf numFmtId="49" fontId="89" fillId="2" borderId="15" xfId="0" applyNumberFormat="1" applyFont="1" applyFill="1" applyBorder="1" applyAlignment="1">
      <alignment horizontal="center" wrapText="1"/>
    </xf>
    <xf numFmtId="0" fontId="90" fillId="2" borderId="34" xfId="0" applyFont="1" applyFill="1" applyBorder="1" applyAlignment="1">
      <alignment horizontal="left"/>
    </xf>
    <xf numFmtId="0" fontId="91" fillId="2" borderId="35" xfId="0" applyFont="1" applyFill="1" applyBorder="1" applyAlignment="1">
      <alignment horizontal="center"/>
    </xf>
    <xf numFmtId="0" fontId="92" fillId="2" borderId="35" xfId="0" applyFont="1" applyFill="1" applyBorder="1" applyAlignment="1">
      <alignment horizontal="left"/>
    </xf>
    <xf numFmtId="49" fontId="93" fillId="2" borderId="35" xfId="0" applyNumberFormat="1" applyFont="1" applyFill="1" applyBorder="1"/>
    <xf numFmtId="0" fontId="94" fillId="2" borderId="35" xfId="0" applyFont="1" applyFill="1" applyBorder="1"/>
    <xf numFmtId="0" fontId="95" fillId="2" borderId="1" xfId="0" applyFont="1" applyFill="1" applyBorder="1" applyAlignment="1">
      <alignment horizontal="center"/>
    </xf>
    <xf numFmtId="49" fontId="96" fillId="2" borderId="24" xfId="0" applyNumberFormat="1" applyFont="1" applyFill="1" applyBorder="1" applyAlignment="1">
      <alignment horizontal="center"/>
    </xf>
    <xf numFmtId="4" fontId="96" fillId="2" borderId="25" xfId="0" applyNumberFormat="1" applyFont="1" applyFill="1" applyBorder="1" applyAlignment="1">
      <alignment horizontal="right"/>
    </xf>
    <xf numFmtId="49" fontId="96" fillId="2" borderId="29" xfId="0" applyNumberFormat="1" applyFont="1" applyFill="1" applyBorder="1" applyAlignment="1">
      <alignment horizontal="center"/>
    </xf>
    <xf numFmtId="4" fontId="96" fillId="2" borderId="31" xfId="0" applyNumberFormat="1" applyFont="1" applyFill="1" applyBorder="1" applyAlignment="1">
      <alignment horizontal="right"/>
    </xf>
    <xf numFmtId="49" fontId="96" fillId="2" borderId="33" xfId="0" applyNumberFormat="1" applyFont="1" applyFill="1" applyBorder="1" applyAlignment="1">
      <alignment horizontal="center"/>
    </xf>
    <xf numFmtId="4" fontId="96" fillId="2" borderId="17" xfId="0" applyNumberFormat="1" applyFont="1" applyFill="1" applyBorder="1" applyAlignment="1">
      <alignment horizontal="right"/>
    </xf>
    <xf numFmtId="4" fontId="97" fillId="2" borderId="25" xfId="0" applyNumberFormat="1" applyFont="1" applyFill="1" applyBorder="1" applyAlignment="1">
      <alignment horizontal="right"/>
    </xf>
    <xf numFmtId="4" fontId="97" fillId="2" borderId="26" xfId="0" applyNumberFormat="1" applyFont="1" applyFill="1" applyBorder="1" applyAlignment="1">
      <alignment horizontal="right"/>
    </xf>
    <xf numFmtId="4" fontId="97" fillId="2" borderId="30" xfId="0" applyNumberFormat="1" applyFont="1" applyFill="1" applyBorder="1" applyAlignment="1">
      <alignment horizontal="right"/>
    </xf>
    <xf numFmtId="4" fontId="97" fillId="2" borderId="16" xfId="0" applyNumberFormat="1" applyFont="1" applyFill="1" applyBorder="1" applyAlignment="1">
      <alignment horizontal="right"/>
    </xf>
    <xf numFmtId="4" fontId="98" fillId="2" borderId="16" xfId="0" applyNumberFormat="1" applyFont="1" applyFill="1" applyBorder="1" applyAlignment="1">
      <alignment horizontal="right"/>
    </xf>
    <xf numFmtId="4" fontId="98" fillId="2" borderId="33" xfId="0" applyNumberFormat="1" applyFont="1" applyFill="1" applyBorder="1" applyAlignment="1">
      <alignment horizontal="right"/>
    </xf>
    <xf numFmtId="4" fontId="98" fillId="2" borderId="17" xfId="0" applyNumberFormat="1" applyFont="1" applyFill="1" applyBorder="1" applyAlignment="1">
      <alignment horizontal="right"/>
    </xf>
    <xf numFmtId="0" fontId="97" fillId="2" borderId="30" xfId="0" applyFont="1" applyFill="1" applyBorder="1" applyAlignment="1">
      <alignment horizontal="right"/>
    </xf>
    <xf numFmtId="0" fontId="97" fillId="2" borderId="30" xfId="0" applyFont="1" applyFill="1" applyBorder="1"/>
    <xf numFmtId="0" fontId="97" fillId="2" borderId="31" xfId="0" applyFont="1" applyFill="1" applyBorder="1"/>
    <xf numFmtId="4" fontId="97" fillId="2" borderId="24" xfId="0" applyNumberFormat="1" applyFont="1" applyFill="1" applyBorder="1" applyAlignment="1">
      <alignment horizontal="right"/>
    </xf>
    <xf numFmtId="4" fontId="97" fillId="2" borderId="39" xfId="0" applyNumberFormat="1" applyFont="1" applyFill="1" applyBorder="1" applyAlignment="1">
      <alignment horizontal="right"/>
    </xf>
    <xf numFmtId="0" fontId="97" fillId="2" borderId="40" xfId="0" applyFont="1" applyFill="1" applyBorder="1" applyAlignment="1">
      <alignment horizontal="right"/>
    </xf>
    <xf numFmtId="0" fontId="97" fillId="2" borderId="40" xfId="0" applyFont="1" applyFill="1" applyBorder="1"/>
    <xf numFmtId="4" fontId="97" fillId="2" borderId="43" xfId="0" applyNumberFormat="1" applyFont="1" applyFill="1" applyBorder="1" applyAlignment="1">
      <alignment horizontal="right"/>
    </xf>
    <xf numFmtId="4" fontId="97" fillId="2" borderId="44" xfId="0" applyNumberFormat="1" applyFont="1" applyFill="1" applyBorder="1" applyAlignment="1">
      <alignment horizontal="right"/>
    </xf>
    <xf numFmtId="0" fontId="96" fillId="2" borderId="29" xfId="0" applyFont="1" applyFill="1" applyBorder="1" applyAlignment="1">
      <alignment horizontal="center"/>
    </xf>
    <xf numFmtId="49" fontId="99" fillId="2" borderId="33" xfId="0" applyNumberFormat="1" applyFont="1" applyFill="1" applyBorder="1" applyAlignment="1">
      <alignment horizontal="center"/>
    </xf>
    <xf numFmtId="0" fontId="96" fillId="2" borderId="40" xfId="0" applyFont="1" applyFill="1" applyBorder="1" applyAlignment="1">
      <alignment horizontal="center"/>
    </xf>
    <xf numFmtId="49" fontId="96" fillId="2" borderId="42" xfId="0" applyNumberFormat="1" applyFont="1" applyFill="1" applyBorder="1" applyAlignment="1">
      <alignment horizontal="center"/>
    </xf>
    <xf numFmtId="49" fontId="98" fillId="2" borderId="25" xfId="0" applyNumberFormat="1" applyFont="1" applyFill="1" applyBorder="1" applyAlignment="1">
      <alignment horizontal="center" wrapText="1"/>
    </xf>
    <xf numFmtId="4" fontId="98" fillId="2" borderId="25" xfId="0" applyNumberFormat="1" applyFont="1" applyFill="1" applyBorder="1" applyAlignment="1">
      <alignment horizontal="right"/>
    </xf>
    <xf numFmtId="4" fontId="98" fillId="2" borderId="39" xfId="0" applyNumberFormat="1" applyFont="1" applyFill="1" applyBorder="1" applyAlignment="1">
      <alignment horizontal="right"/>
    </xf>
    <xf numFmtId="0" fontId="97" fillId="2" borderId="30" xfId="0" applyFont="1" applyFill="1" applyBorder="1" applyAlignment="1">
      <alignment horizontal="center"/>
    </xf>
    <xf numFmtId="49" fontId="97" fillId="2" borderId="30" xfId="0" applyNumberFormat="1" applyFont="1" applyFill="1" applyBorder="1" applyAlignment="1">
      <alignment horizontal="center"/>
    </xf>
    <xf numFmtId="49" fontId="97" fillId="2" borderId="31" xfId="0" applyNumberFormat="1" applyFont="1" applyFill="1" applyBorder="1" applyAlignment="1">
      <alignment horizontal="center"/>
    </xf>
    <xf numFmtId="49" fontId="98" fillId="2" borderId="16" xfId="0" applyNumberFormat="1" applyFont="1" applyFill="1" applyBorder="1" applyAlignment="1">
      <alignment horizontal="center" wrapText="1"/>
    </xf>
    <xf numFmtId="49" fontId="97" fillId="2" borderId="25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/>
    </xf>
    <xf numFmtId="0" fontId="27" fillId="2" borderId="10" xfId="0" applyFont="1" applyFill="1" applyBorder="1" applyAlignment="1">
      <alignment horizontal="center" vertical="center" wrapText="1"/>
    </xf>
    <xf numFmtId="0" fontId="31" fillId="2" borderId="13" xfId="0" applyFont="1" applyFill="1" applyBorder="1" applyAlignment="1">
      <alignment horizontal="center" vertical="center" wrapText="1"/>
    </xf>
    <xf numFmtId="0" fontId="35" fillId="2" borderId="16" xfId="0" applyFont="1" applyFill="1" applyBorder="1" applyAlignment="1">
      <alignment horizontal="center" vertical="center" wrapText="1"/>
    </xf>
    <xf numFmtId="0" fontId="26" fillId="2" borderId="9" xfId="0" applyFont="1" applyFill="1" applyBorder="1" applyAlignment="1">
      <alignment horizontal="center" vertical="center" wrapText="1"/>
    </xf>
    <xf numFmtId="0" fontId="30" fillId="2" borderId="12" xfId="0" applyFont="1" applyFill="1" applyBorder="1" applyAlignment="1">
      <alignment horizontal="center" vertical="center" wrapText="1"/>
    </xf>
    <xf numFmtId="0" fontId="34" fillId="2" borderId="15" xfId="0" applyFont="1" applyFill="1" applyBorder="1" applyAlignment="1">
      <alignment horizontal="center" vertical="center" wrapText="1"/>
    </xf>
    <xf numFmtId="0" fontId="57" fillId="2" borderId="36" xfId="0" applyFont="1" applyFill="1" applyBorder="1" applyAlignment="1">
      <alignment horizontal="center" vertical="center" wrapText="1"/>
    </xf>
    <xf numFmtId="0" fontId="60" fillId="2" borderId="37" xfId="0" applyFont="1" applyFill="1" applyBorder="1" applyAlignment="1">
      <alignment horizontal="center" vertical="center" wrapText="1"/>
    </xf>
    <xf numFmtId="0" fontId="56" fillId="2" borderId="9" xfId="0" applyFont="1" applyFill="1" applyBorder="1" applyAlignment="1">
      <alignment horizontal="center" vertical="center"/>
    </xf>
    <xf numFmtId="0" fontId="59" fillId="2" borderId="12" xfId="0" applyFont="1" applyFill="1" applyBorder="1" applyAlignment="1">
      <alignment horizontal="center" vertical="center"/>
    </xf>
    <xf numFmtId="0" fontId="65" fillId="2" borderId="15" xfId="0" applyFont="1" applyFill="1" applyBorder="1" applyAlignment="1">
      <alignment horizontal="center" vertical="center"/>
    </xf>
    <xf numFmtId="49" fontId="58" fillId="2" borderId="10" xfId="0" applyNumberFormat="1" applyFont="1" applyFill="1" applyBorder="1" applyAlignment="1">
      <alignment horizontal="center" vertical="center"/>
    </xf>
    <xf numFmtId="49" fontId="61" fillId="2" borderId="13" xfId="0" applyNumberFormat="1" applyFont="1" applyFill="1" applyBorder="1" applyAlignment="1">
      <alignment horizontal="center" vertical="center"/>
    </xf>
    <xf numFmtId="49" fontId="81" fillId="2" borderId="1" xfId="0" applyNumberFormat="1" applyFont="1" applyFill="1" applyBorder="1" applyAlignment="1">
      <alignment horizontal="right"/>
    </xf>
    <xf numFmtId="0" fontId="84" fillId="2" borderId="3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190500</xdr:rowOff>
    </xdr:from>
    <xdr:to>
      <xdr:col>2</xdr:col>
      <xdr:colOff>2161289</xdr:colOff>
      <xdr:row>28</xdr:row>
      <xdr:rowOff>47625</xdr:rowOff>
    </xdr:to>
    <xdr:grpSp>
      <xdr:nvGrpSpPr>
        <xdr:cNvPr id="2" name="Group 0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/>
      </xdr:nvGrpSpPr>
      <xdr:grpSpPr>
        <a:xfrm>
          <a:off x="0" y="4905375"/>
          <a:ext cx="5876039" cy="371475"/>
          <a:chOff x="0" y="0"/>
          <a:chExt cx="1023" cy="36"/>
        </a:xfrm>
      </xdr:grpSpPr>
      <xdr:sp macro="" textlink="">
        <xdr:nvSpPr>
          <xdr:cNvPr id="3" name="Shape 1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Shape 1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5" name="Shape 1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Shape 1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7" name="Shape 1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ru-RU"/>
              <a:t>Покладиев А.В.</a:t>
            </a:r>
            <a:endParaRPr/>
          </a:p>
        </xdr:txBody>
      </xdr:sp>
      <xdr:sp macro="" textlink="">
        <xdr:nvSpPr>
          <xdr:cNvPr id="8" name="Shape 1">
            <a:extLst>
              <a:ext uri="{FF2B5EF4-FFF2-40B4-BE49-F238E27FC236}">
                <a16:creationId xmlns:a16="http://schemas.microsoft.com/office/drawing/2014/main" id="{00000000-0008-0000-0200-000008000000}"/>
              </a:ext>
            </a:extLst>
          </xdr:cNvPr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Shape 1">
            <a:extLst>
              <a:ext uri="{FF2B5EF4-FFF2-40B4-BE49-F238E27FC236}">
                <a16:creationId xmlns:a16="http://schemas.microsoft.com/office/drawing/2014/main" id="{00000000-0008-0000-0200-000009000000}"/>
              </a:ext>
            </a:extLst>
          </xdr:cNvPr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29</xdr:row>
      <xdr:rowOff>76200</xdr:rowOff>
    </xdr:from>
    <xdr:to>
      <xdr:col>2</xdr:col>
      <xdr:colOff>2161289</xdr:colOff>
      <xdr:row>32</xdr:row>
      <xdr:rowOff>66675</xdr:rowOff>
    </xdr:to>
    <xdr:grpSp>
      <xdr:nvGrpSpPr>
        <xdr:cNvPr id="10" name="Group 0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GrpSpPr/>
      </xdr:nvGrpSpPr>
      <xdr:grpSpPr>
        <a:xfrm>
          <a:off x="0" y="5467350"/>
          <a:ext cx="5876039" cy="476250"/>
          <a:chOff x="0" y="0"/>
          <a:chExt cx="1023" cy="50"/>
        </a:xfrm>
      </xdr:grpSpPr>
      <xdr:sp macro="" textlink="">
        <xdr:nvSpPr>
          <xdr:cNvPr id="11" name="Shape 1">
            <a:extLst>
              <a:ext uri="{FF2B5EF4-FFF2-40B4-BE49-F238E27FC236}">
                <a16:creationId xmlns:a16="http://schemas.microsoft.com/office/drawing/2014/main" id="{00000000-0008-0000-0200-00000B000000}"/>
              </a:ext>
            </a:extLst>
          </xdr:cNvPr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Shape 1">
            <a:extLst>
              <a:ext uri="{FF2B5EF4-FFF2-40B4-BE49-F238E27FC236}">
                <a16:creationId xmlns:a16="http://schemas.microsoft.com/office/drawing/2014/main" id="{00000000-0008-0000-0200-00000C000000}"/>
              </a:ext>
            </a:extLst>
          </xdr:cNvPr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13" name="Shape 1">
            <a:extLst>
              <a:ext uri="{FF2B5EF4-FFF2-40B4-BE49-F238E27FC236}">
                <a16:creationId xmlns:a16="http://schemas.microsoft.com/office/drawing/2014/main" id="{00000000-0008-0000-0200-00000D000000}"/>
              </a:ext>
            </a:extLst>
          </xdr:cNvPr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Shape 1">
            <a:extLst>
              <a:ext uri="{FF2B5EF4-FFF2-40B4-BE49-F238E27FC236}">
                <a16:creationId xmlns:a16="http://schemas.microsoft.com/office/drawing/2014/main" id="{00000000-0008-0000-0200-00000E000000}"/>
              </a:ext>
            </a:extLst>
          </xdr:cNvPr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15" name="Shape 1">
            <a:extLst>
              <a:ext uri="{FF2B5EF4-FFF2-40B4-BE49-F238E27FC236}">
                <a16:creationId xmlns:a16="http://schemas.microsoft.com/office/drawing/2014/main" id="{00000000-0008-0000-0200-00000F000000}"/>
              </a:ext>
            </a:extLst>
          </xdr:cNvPr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16" name="Shape 1">
            <a:extLst>
              <a:ext uri="{FF2B5EF4-FFF2-40B4-BE49-F238E27FC236}">
                <a16:creationId xmlns:a16="http://schemas.microsoft.com/office/drawing/2014/main" id="{00000000-0008-0000-0200-000010000000}"/>
              </a:ext>
            </a:extLst>
          </xdr:cNvPr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Shape 1">
            <a:extLst>
              <a:ext uri="{FF2B5EF4-FFF2-40B4-BE49-F238E27FC236}">
                <a16:creationId xmlns:a16="http://schemas.microsoft.com/office/drawing/2014/main" id="{00000000-0008-0000-0200-000011000000}"/>
              </a:ext>
            </a:extLst>
          </xdr:cNvPr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33</xdr:row>
      <xdr:rowOff>95250</xdr:rowOff>
    </xdr:from>
    <xdr:to>
      <xdr:col>2</xdr:col>
      <xdr:colOff>2161289</xdr:colOff>
      <xdr:row>35</xdr:row>
      <xdr:rowOff>114300</xdr:rowOff>
    </xdr:to>
    <xdr:grpSp>
      <xdr:nvGrpSpPr>
        <xdr:cNvPr id="18" name="Group 0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GrpSpPr/>
      </xdr:nvGrpSpPr>
      <xdr:grpSpPr>
        <a:xfrm>
          <a:off x="0" y="6134100"/>
          <a:ext cx="5876039" cy="342900"/>
          <a:chOff x="0" y="0"/>
          <a:chExt cx="1023" cy="36"/>
        </a:xfrm>
      </xdr:grpSpPr>
      <xdr:sp macro="" textlink="">
        <xdr:nvSpPr>
          <xdr:cNvPr id="19" name="Shape 1">
            <a:extLst>
              <a:ext uri="{FF2B5EF4-FFF2-40B4-BE49-F238E27FC236}">
                <a16:creationId xmlns:a16="http://schemas.microsoft.com/office/drawing/2014/main" id="{00000000-0008-0000-0200-000013000000}"/>
              </a:ext>
            </a:extLst>
          </xdr:cNvPr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Shape 1">
            <a:extLst>
              <a:ext uri="{FF2B5EF4-FFF2-40B4-BE49-F238E27FC236}">
                <a16:creationId xmlns:a16="http://schemas.microsoft.com/office/drawing/2014/main" id="{00000000-0008-0000-0200-000014000000}"/>
              </a:ext>
            </a:extLst>
          </xdr:cNvPr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1" name="Shape 1">
            <a:extLst>
              <a:ext uri="{FF2B5EF4-FFF2-40B4-BE49-F238E27FC236}">
                <a16:creationId xmlns:a16="http://schemas.microsoft.com/office/drawing/2014/main" id="{00000000-0008-0000-0200-000015000000}"/>
              </a:ext>
            </a:extLst>
          </xdr:cNvPr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Shape 1">
            <a:extLst>
              <a:ext uri="{FF2B5EF4-FFF2-40B4-BE49-F238E27FC236}">
                <a16:creationId xmlns:a16="http://schemas.microsoft.com/office/drawing/2014/main" id="{00000000-0008-0000-0200-000016000000}"/>
              </a:ext>
            </a:extLst>
          </xdr:cNvPr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23" name="Shape 1">
            <a:extLst>
              <a:ext uri="{FF2B5EF4-FFF2-40B4-BE49-F238E27FC236}">
                <a16:creationId xmlns:a16="http://schemas.microsoft.com/office/drawing/2014/main" id="{00000000-0008-0000-0200-000017000000}"/>
              </a:ext>
            </a:extLst>
          </xdr:cNvPr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ru-RU"/>
              <a:t>Швецов В.П.</a:t>
            </a:r>
            <a:endParaRPr/>
          </a:p>
        </xdr:txBody>
      </xdr:sp>
      <xdr:sp macro="" textlink="">
        <xdr:nvSpPr>
          <xdr:cNvPr id="24" name="Shape 1">
            <a:extLst>
              <a:ext uri="{FF2B5EF4-FFF2-40B4-BE49-F238E27FC236}">
                <a16:creationId xmlns:a16="http://schemas.microsoft.com/office/drawing/2014/main" id="{00000000-0008-0000-0200-000018000000}"/>
              </a:ext>
            </a:extLst>
          </xdr:cNvPr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Shape 1">
            <a:extLst>
              <a:ext uri="{FF2B5EF4-FFF2-40B4-BE49-F238E27FC236}">
                <a16:creationId xmlns:a16="http://schemas.microsoft.com/office/drawing/2014/main" id="{00000000-0008-0000-0200-000019000000}"/>
              </a:ext>
            </a:extLst>
          </xdr:cNvPr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0"/>
  <sheetViews>
    <sheetView showGridLines="0" tabSelected="1" workbookViewId="0">
      <selection sqref="A1:D1"/>
    </sheetView>
  </sheetViews>
  <sheetFormatPr defaultRowHeight="12.75" customHeight="1" x14ac:dyDescent="0.25"/>
  <cols>
    <col min="1" max="1" width="78.7109375" customWidth="1"/>
    <col min="2" max="2" width="6.140625" customWidth="1"/>
    <col min="3" max="3" width="31.5703125" customWidth="1"/>
    <col min="4" max="4" width="19.28515625" customWidth="1"/>
    <col min="5" max="5" width="20.28515625" customWidth="1"/>
    <col min="6" max="6" width="13.85546875" customWidth="1"/>
  </cols>
  <sheetData>
    <row r="1" spans="1:6" ht="15" x14ac:dyDescent="0.25">
      <c r="A1" s="104"/>
      <c r="B1" s="104"/>
      <c r="C1" s="104"/>
      <c r="D1" s="104"/>
      <c r="E1" s="1"/>
      <c r="F1" s="2"/>
    </row>
    <row r="2" spans="1:6" ht="15" x14ac:dyDescent="0.25">
      <c r="A2" s="104" t="s">
        <v>1</v>
      </c>
      <c r="B2" s="104"/>
      <c r="C2" s="104"/>
      <c r="D2" s="104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05" t="s">
        <v>6</v>
      </c>
      <c r="B4" s="105"/>
      <c r="C4" s="105"/>
      <c r="D4" s="105"/>
      <c r="E4" s="8" t="s">
        <v>5</v>
      </c>
      <c r="F4" s="9" t="s">
        <v>7</v>
      </c>
    </row>
    <row r="5" spans="1:6" ht="15" x14ac:dyDescent="0.25">
      <c r="A5" s="10"/>
      <c r="B5" s="10"/>
      <c r="C5" s="10"/>
      <c r="D5" s="10"/>
      <c r="E5" s="8" t="s">
        <v>8</v>
      </c>
      <c r="F5" s="11" t="s">
        <v>18</v>
      </c>
    </row>
    <row r="6" spans="1:6" ht="15" x14ac:dyDescent="0.25">
      <c r="A6" s="12" t="s">
        <v>9</v>
      </c>
      <c r="B6" s="106" t="s">
        <v>14</v>
      </c>
      <c r="C6" s="107"/>
      <c r="D6" s="107"/>
      <c r="E6" s="8" t="s">
        <v>10</v>
      </c>
      <c r="F6" s="11" t="s">
        <v>19</v>
      </c>
    </row>
    <row r="7" spans="1:6" ht="15" x14ac:dyDescent="0.25">
      <c r="A7" s="12" t="s">
        <v>11</v>
      </c>
      <c r="B7" s="108" t="s">
        <v>15</v>
      </c>
      <c r="C7" s="108"/>
      <c r="D7" s="108"/>
      <c r="E7" s="8" t="s">
        <v>12</v>
      </c>
      <c r="F7" s="13" t="s">
        <v>20</v>
      </c>
    </row>
    <row r="8" spans="1:6" ht="15" x14ac:dyDescent="0.25">
      <c r="A8" s="12" t="s">
        <v>16</v>
      </c>
      <c r="B8" s="12"/>
      <c r="C8" s="12"/>
      <c r="D8" s="14"/>
      <c r="E8" s="8"/>
      <c r="F8" s="15"/>
    </row>
    <row r="9" spans="1:6" ht="15" x14ac:dyDescent="0.25">
      <c r="A9" s="12" t="s">
        <v>17</v>
      </c>
      <c r="B9" s="12"/>
      <c r="C9" s="16"/>
      <c r="D9" s="14"/>
      <c r="E9" s="8" t="s">
        <v>0</v>
      </c>
      <c r="F9" s="17" t="s">
        <v>13</v>
      </c>
    </row>
    <row r="10" spans="1:6" ht="20.25" customHeight="1" x14ac:dyDescent="0.25">
      <c r="A10" s="115" t="s">
        <v>21</v>
      </c>
      <c r="B10" s="115"/>
      <c r="C10" s="115"/>
      <c r="D10" s="115"/>
      <c r="E10" s="18"/>
      <c r="F10" s="19"/>
    </row>
    <row r="11" spans="1:6" ht="4.1500000000000004" customHeight="1" x14ac:dyDescent="0.25">
      <c r="A11" s="119" t="s">
        <v>22</v>
      </c>
      <c r="B11" s="116" t="s">
        <v>23</v>
      </c>
      <c r="C11" s="116" t="s">
        <v>24</v>
      </c>
      <c r="D11" s="112" t="s">
        <v>25</v>
      </c>
      <c r="E11" s="112" t="s">
        <v>26</v>
      </c>
      <c r="F11" s="109" t="s">
        <v>27</v>
      </c>
    </row>
    <row r="12" spans="1:6" ht="3.6" customHeight="1" x14ac:dyDescent="0.25">
      <c r="A12" s="120"/>
      <c r="B12" s="117"/>
      <c r="C12" s="117"/>
      <c r="D12" s="113"/>
      <c r="E12" s="113"/>
      <c r="F12" s="110"/>
    </row>
    <row r="13" spans="1:6" ht="3" customHeight="1" x14ac:dyDescent="0.25">
      <c r="A13" s="120"/>
      <c r="B13" s="117"/>
      <c r="C13" s="117"/>
      <c r="D13" s="113"/>
      <c r="E13" s="113"/>
      <c r="F13" s="110"/>
    </row>
    <row r="14" spans="1:6" ht="3" customHeight="1" x14ac:dyDescent="0.25">
      <c r="A14" s="120"/>
      <c r="B14" s="117"/>
      <c r="C14" s="117"/>
      <c r="D14" s="113"/>
      <c r="E14" s="113"/>
      <c r="F14" s="110"/>
    </row>
    <row r="15" spans="1:6" ht="3" customHeight="1" x14ac:dyDescent="0.25">
      <c r="A15" s="120"/>
      <c r="B15" s="117"/>
      <c r="C15" s="117"/>
      <c r="D15" s="113"/>
      <c r="E15" s="113"/>
      <c r="F15" s="110"/>
    </row>
    <row r="16" spans="1:6" ht="3" customHeight="1" x14ac:dyDescent="0.25">
      <c r="A16" s="120"/>
      <c r="B16" s="117"/>
      <c r="C16" s="117"/>
      <c r="D16" s="113"/>
      <c r="E16" s="113"/>
      <c r="F16" s="110"/>
    </row>
    <row r="17" spans="1:6" ht="23.45" customHeight="1" x14ac:dyDescent="0.25">
      <c r="A17" s="121"/>
      <c r="B17" s="118"/>
      <c r="C17" s="118"/>
      <c r="D17" s="114"/>
      <c r="E17" s="114"/>
      <c r="F17" s="111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28</v>
      </c>
      <c r="E18" s="24" t="s">
        <v>29</v>
      </c>
      <c r="F18" s="25" t="s">
        <v>30</v>
      </c>
    </row>
    <row r="19" spans="1:6" ht="18" x14ac:dyDescent="0.25">
      <c r="A19" s="26" t="s">
        <v>31</v>
      </c>
      <c r="B19" s="27" t="s">
        <v>32</v>
      </c>
      <c r="C19" s="70" t="s">
        <v>33</v>
      </c>
      <c r="D19" s="76">
        <v>22151300</v>
      </c>
      <c r="E19" s="77">
        <v>22445500.91</v>
      </c>
      <c r="F19" s="71" t="str">
        <f>IF(OR(D19="-",IF(E19="-",0,E19)&gt;=IF(D19="-",0,D19)),"-",IF(D19="-",0,D19)-IF(E19="-",0,E19))</f>
        <v>-</v>
      </c>
    </row>
    <row r="20" spans="1:6" ht="18" x14ac:dyDescent="0.25">
      <c r="A20" s="28" t="s">
        <v>34</v>
      </c>
      <c r="B20" s="29"/>
      <c r="C20" s="72"/>
      <c r="D20" s="78"/>
      <c r="E20" s="78"/>
      <c r="F20" s="73"/>
    </row>
    <row r="21" spans="1:6" ht="18" x14ac:dyDescent="0.25">
      <c r="A21" s="30" t="s">
        <v>35</v>
      </c>
      <c r="B21" s="31" t="s">
        <v>32</v>
      </c>
      <c r="C21" s="74" t="s">
        <v>36</v>
      </c>
      <c r="D21" s="79">
        <v>6447700</v>
      </c>
      <c r="E21" s="79">
        <v>7521144.5099999998</v>
      </c>
      <c r="F21" s="75" t="str">
        <f t="shared" ref="F21:F59" si="0">IF(OR(D21="-",IF(E21="-",0,E21)&gt;=IF(D21="-",0,D21)),"-",IF(D21="-",0,D21)-IF(E21="-",0,E21))</f>
        <v>-</v>
      </c>
    </row>
    <row r="22" spans="1:6" ht="18" x14ac:dyDescent="0.25">
      <c r="A22" s="30" t="s">
        <v>37</v>
      </c>
      <c r="B22" s="31" t="s">
        <v>32</v>
      </c>
      <c r="C22" s="74" t="s">
        <v>38</v>
      </c>
      <c r="D22" s="79">
        <v>950600</v>
      </c>
      <c r="E22" s="79">
        <v>996863.35</v>
      </c>
      <c r="F22" s="75" t="str">
        <f t="shared" si="0"/>
        <v>-</v>
      </c>
    </row>
    <row r="23" spans="1:6" ht="18" x14ac:dyDescent="0.25">
      <c r="A23" s="30" t="s">
        <v>39</v>
      </c>
      <c r="B23" s="31" t="s">
        <v>32</v>
      </c>
      <c r="C23" s="74" t="s">
        <v>40</v>
      </c>
      <c r="D23" s="79">
        <v>950600</v>
      </c>
      <c r="E23" s="79">
        <v>996863.35</v>
      </c>
      <c r="F23" s="75" t="str">
        <f t="shared" si="0"/>
        <v>-</v>
      </c>
    </row>
    <row r="24" spans="1:6" ht="56.45" customHeight="1" x14ac:dyDescent="0.25">
      <c r="A24" s="32" t="s">
        <v>41</v>
      </c>
      <c r="B24" s="31" t="s">
        <v>32</v>
      </c>
      <c r="C24" s="74" t="s">
        <v>42</v>
      </c>
      <c r="D24" s="79">
        <v>885600</v>
      </c>
      <c r="E24" s="79">
        <v>945116.8</v>
      </c>
      <c r="F24" s="75" t="str">
        <f t="shared" si="0"/>
        <v>-</v>
      </c>
    </row>
    <row r="25" spans="1:6" ht="75.2" customHeight="1" x14ac:dyDescent="0.25">
      <c r="A25" s="32" t="s">
        <v>43</v>
      </c>
      <c r="B25" s="31" t="s">
        <v>32</v>
      </c>
      <c r="C25" s="74" t="s">
        <v>44</v>
      </c>
      <c r="D25" s="79" t="s">
        <v>45</v>
      </c>
      <c r="E25" s="79">
        <v>945069.21</v>
      </c>
      <c r="F25" s="75" t="str">
        <f t="shared" si="0"/>
        <v>-</v>
      </c>
    </row>
    <row r="26" spans="1:6" ht="75.2" customHeight="1" x14ac:dyDescent="0.25">
      <c r="A26" s="32" t="s">
        <v>46</v>
      </c>
      <c r="B26" s="31" t="s">
        <v>32</v>
      </c>
      <c r="C26" s="74" t="s">
        <v>47</v>
      </c>
      <c r="D26" s="79" t="s">
        <v>45</v>
      </c>
      <c r="E26" s="79">
        <v>47.59</v>
      </c>
      <c r="F26" s="75" t="str">
        <f t="shared" si="0"/>
        <v>-</v>
      </c>
    </row>
    <row r="27" spans="1:6" ht="84.6" customHeight="1" x14ac:dyDescent="0.25">
      <c r="A27" s="32" t="s">
        <v>48</v>
      </c>
      <c r="B27" s="31" t="s">
        <v>32</v>
      </c>
      <c r="C27" s="74" t="s">
        <v>49</v>
      </c>
      <c r="D27" s="79" t="s">
        <v>45</v>
      </c>
      <c r="E27" s="79">
        <v>7231.6</v>
      </c>
      <c r="F27" s="75" t="str">
        <f t="shared" si="0"/>
        <v>-</v>
      </c>
    </row>
    <row r="28" spans="1:6" ht="103.35" customHeight="1" x14ac:dyDescent="0.25">
      <c r="A28" s="32" t="s">
        <v>50</v>
      </c>
      <c r="B28" s="31" t="s">
        <v>32</v>
      </c>
      <c r="C28" s="74" t="s">
        <v>51</v>
      </c>
      <c r="D28" s="79" t="s">
        <v>45</v>
      </c>
      <c r="E28" s="79">
        <v>7231.6</v>
      </c>
      <c r="F28" s="75" t="str">
        <f t="shared" si="0"/>
        <v>-</v>
      </c>
    </row>
    <row r="29" spans="1:6" ht="37.700000000000003" customHeight="1" x14ac:dyDescent="0.25">
      <c r="A29" s="30" t="s">
        <v>52</v>
      </c>
      <c r="B29" s="31" t="s">
        <v>32</v>
      </c>
      <c r="C29" s="74" t="s">
        <v>53</v>
      </c>
      <c r="D29" s="79">
        <v>65000</v>
      </c>
      <c r="E29" s="79">
        <v>44514.95</v>
      </c>
      <c r="F29" s="75">
        <f t="shared" si="0"/>
        <v>20485.050000000003</v>
      </c>
    </row>
    <row r="30" spans="1:6" ht="56.45" customHeight="1" x14ac:dyDescent="0.25">
      <c r="A30" s="30" t="s">
        <v>54</v>
      </c>
      <c r="B30" s="31" t="s">
        <v>32</v>
      </c>
      <c r="C30" s="74" t="s">
        <v>55</v>
      </c>
      <c r="D30" s="79" t="s">
        <v>45</v>
      </c>
      <c r="E30" s="79">
        <v>44511.05</v>
      </c>
      <c r="F30" s="75" t="str">
        <f t="shared" si="0"/>
        <v>-</v>
      </c>
    </row>
    <row r="31" spans="1:6" ht="56.45" customHeight="1" x14ac:dyDescent="0.25">
      <c r="A31" s="30" t="s">
        <v>56</v>
      </c>
      <c r="B31" s="31" t="s">
        <v>32</v>
      </c>
      <c r="C31" s="74" t="s">
        <v>57</v>
      </c>
      <c r="D31" s="79" t="s">
        <v>45</v>
      </c>
      <c r="E31" s="79">
        <v>3.9</v>
      </c>
      <c r="F31" s="75" t="str">
        <f t="shared" si="0"/>
        <v>-</v>
      </c>
    </row>
    <row r="32" spans="1:6" ht="18" x14ac:dyDescent="0.25">
      <c r="A32" s="30" t="s">
        <v>58</v>
      </c>
      <c r="B32" s="31" t="s">
        <v>32</v>
      </c>
      <c r="C32" s="74" t="s">
        <v>59</v>
      </c>
      <c r="D32" s="79">
        <v>1459500</v>
      </c>
      <c r="E32" s="79">
        <v>1788393.6</v>
      </c>
      <c r="F32" s="75" t="str">
        <f t="shared" si="0"/>
        <v>-</v>
      </c>
    </row>
    <row r="33" spans="1:6" ht="18" x14ac:dyDescent="0.25">
      <c r="A33" s="30" t="s">
        <v>60</v>
      </c>
      <c r="B33" s="31" t="s">
        <v>32</v>
      </c>
      <c r="C33" s="74" t="s">
        <v>61</v>
      </c>
      <c r="D33" s="79">
        <v>1459500</v>
      </c>
      <c r="E33" s="79">
        <v>1788393.6</v>
      </c>
      <c r="F33" s="75" t="str">
        <f t="shared" si="0"/>
        <v>-</v>
      </c>
    </row>
    <row r="34" spans="1:6" ht="18" x14ac:dyDescent="0.25">
      <c r="A34" s="30" t="s">
        <v>60</v>
      </c>
      <c r="B34" s="31" t="s">
        <v>32</v>
      </c>
      <c r="C34" s="74" t="s">
        <v>62</v>
      </c>
      <c r="D34" s="79">
        <v>1459500</v>
      </c>
      <c r="E34" s="79">
        <v>1788393.6</v>
      </c>
      <c r="F34" s="75" t="str">
        <f t="shared" si="0"/>
        <v>-</v>
      </c>
    </row>
    <row r="35" spans="1:6" ht="37.700000000000003" customHeight="1" x14ac:dyDescent="0.25">
      <c r="A35" s="30" t="s">
        <v>63</v>
      </c>
      <c r="B35" s="31" t="s">
        <v>32</v>
      </c>
      <c r="C35" s="74" t="s">
        <v>64</v>
      </c>
      <c r="D35" s="79" t="s">
        <v>45</v>
      </c>
      <c r="E35" s="79">
        <v>1788393.6</v>
      </c>
      <c r="F35" s="75" t="str">
        <f t="shared" si="0"/>
        <v>-</v>
      </c>
    </row>
    <row r="36" spans="1:6" ht="18" x14ac:dyDescent="0.25">
      <c r="A36" s="30" t="s">
        <v>65</v>
      </c>
      <c r="B36" s="31" t="s">
        <v>32</v>
      </c>
      <c r="C36" s="74" t="s">
        <v>66</v>
      </c>
      <c r="D36" s="79">
        <v>4006000</v>
      </c>
      <c r="E36" s="79">
        <v>4691087.5599999996</v>
      </c>
      <c r="F36" s="75" t="str">
        <f t="shared" si="0"/>
        <v>-</v>
      </c>
    </row>
    <row r="37" spans="1:6" ht="18" x14ac:dyDescent="0.25">
      <c r="A37" s="30" t="s">
        <v>67</v>
      </c>
      <c r="B37" s="31" t="s">
        <v>32</v>
      </c>
      <c r="C37" s="74" t="s">
        <v>68</v>
      </c>
      <c r="D37" s="79">
        <v>200000</v>
      </c>
      <c r="E37" s="79">
        <v>657578.02</v>
      </c>
      <c r="F37" s="75" t="str">
        <f t="shared" si="0"/>
        <v>-</v>
      </c>
    </row>
    <row r="38" spans="1:6" ht="28.15" customHeight="1" x14ac:dyDescent="0.25">
      <c r="A38" s="30" t="s">
        <v>69</v>
      </c>
      <c r="B38" s="31" t="s">
        <v>32</v>
      </c>
      <c r="C38" s="74" t="s">
        <v>70</v>
      </c>
      <c r="D38" s="79">
        <v>200000</v>
      </c>
      <c r="E38" s="79">
        <v>657578.02</v>
      </c>
      <c r="F38" s="75" t="str">
        <f t="shared" si="0"/>
        <v>-</v>
      </c>
    </row>
    <row r="39" spans="1:6" ht="56.45" customHeight="1" x14ac:dyDescent="0.25">
      <c r="A39" s="30" t="s">
        <v>71</v>
      </c>
      <c r="B39" s="31" t="s">
        <v>32</v>
      </c>
      <c r="C39" s="74" t="s">
        <v>72</v>
      </c>
      <c r="D39" s="79" t="s">
        <v>45</v>
      </c>
      <c r="E39" s="79">
        <v>657578.02</v>
      </c>
      <c r="F39" s="75" t="str">
        <f t="shared" si="0"/>
        <v>-</v>
      </c>
    </row>
    <row r="40" spans="1:6" ht="18" x14ac:dyDescent="0.25">
      <c r="A40" s="30" t="s">
        <v>73</v>
      </c>
      <c r="B40" s="31" t="s">
        <v>32</v>
      </c>
      <c r="C40" s="74" t="s">
        <v>74</v>
      </c>
      <c r="D40" s="79">
        <v>3806000</v>
      </c>
      <c r="E40" s="79">
        <v>4033509.54</v>
      </c>
      <c r="F40" s="75" t="str">
        <f t="shared" si="0"/>
        <v>-</v>
      </c>
    </row>
    <row r="41" spans="1:6" ht="18" x14ac:dyDescent="0.25">
      <c r="A41" s="30" t="s">
        <v>75</v>
      </c>
      <c r="B41" s="31" t="s">
        <v>32</v>
      </c>
      <c r="C41" s="74" t="s">
        <v>76</v>
      </c>
      <c r="D41" s="79">
        <v>969000</v>
      </c>
      <c r="E41" s="79">
        <v>1329717.17</v>
      </c>
      <c r="F41" s="75" t="str">
        <f t="shared" si="0"/>
        <v>-</v>
      </c>
    </row>
    <row r="42" spans="1:6" ht="28.15" customHeight="1" x14ac:dyDescent="0.25">
      <c r="A42" s="30" t="s">
        <v>77</v>
      </c>
      <c r="B42" s="31" t="s">
        <v>32</v>
      </c>
      <c r="C42" s="74" t="s">
        <v>78</v>
      </c>
      <c r="D42" s="79">
        <v>969000</v>
      </c>
      <c r="E42" s="79">
        <v>1329717.17</v>
      </c>
      <c r="F42" s="75" t="str">
        <f t="shared" si="0"/>
        <v>-</v>
      </c>
    </row>
    <row r="43" spans="1:6" ht="18" x14ac:dyDescent="0.25">
      <c r="A43" s="30" t="s">
        <v>79</v>
      </c>
      <c r="B43" s="31" t="s">
        <v>32</v>
      </c>
      <c r="C43" s="74" t="s">
        <v>80</v>
      </c>
      <c r="D43" s="79">
        <v>2837000</v>
      </c>
      <c r="E43" s="79">
        <v>2703792.37</v>
      </c>
      <c r="F43" s="75">
        <f t="shared" si="0"/>
        <v>133207.62999999989</v>
      </c>
    </row>
    <row r="44" spans="1:6" ht="28.15" customHeight="1" x14ac:dyDescent="0.25">
      <c r="A44" s="30" t="s">
        <v>81</v>
      </c>
      <c r="B44" s="31" t="s">
        <v>32</v>
      </c>
      <c r="C44" s="74" t="s">
        <v>82</v>
      </c>
      <c r="D44" s="79">
        <v>2837000</v>
      </c>
      <c r="E44" s="79">
        <v>2703792.37</v>
      </c>
      <c r="F44" s="75">
        <f t="shared" si="0"/>
        <v>133207.62999999989</v>
      </c>
    </row>
    <row r="45" spans="1:6" ht="18" x14ac:dyDescent="0.25">
      <c r="A45" s="30" t="s">
        <v>83</v>
      </c>
      <c r="B45" s="31" t="s">
        <v>32</v>
      </c>
      <c r="C45" s="74" t="s">
        <v>84</v>
      </c>
      <c r="D45" s="79">
        <v>31600</v>
      </c>
      <c r="E45" s="79">
        <v>44800</v>
      </c>
      <c r="F45" s="75" t="str">
        <f t="shared" si="0"/>
        <v>-</v>
      </c>
    </row>
    <row r="46" spans="1:6" ht="28.15" customHeight="1" x14ac:dyDescent="0.25">
      <c r="A46" s="30" t="s">
        <v>85</v>
      </c>
      <c r="B46" s="31" t="s">
        <v>32</v>
      </c>
      <c r="C46" s="74" t="s">
        <v>86</v>
      </c>
      <c r="D46" s="79">
        <v>31600</v>
      </c>
      <c r="E46" s="79">
        <v>44800</v>
      </c>
      <c r="F46" s="75" t="str">
        <f t="shared" si="0"/>
        <v>-</v>
      </c>
    </row>
    <row r="47" spans="1:6" ht="37.700000000000003" customHeight="1" x14ac:dyDescent="0.25">
      <c r="A47" s="30" t="s">
        <v>87</v>
      </c>
      <c r="B47" s="31" t="s">
        <v>32</v>
      </c>
      <c r="C47" s="74" t="s">
        <v>88</v>
      </c>
      <c r="D47" s="79">
        <v>31600</v>
      </c>
      <c r="E47" s="79">
        <v>44800</v>
      </c>
      <c r="F47" s="75" t="str">
        <f t="shared" si="0"/>
        <v>-</v>
      </c>
    </row>
    <row r="48" spans="1:6" ht="18" x14ac:dyDescent="0.25">
      <c r="A48" s="30" t="s">
        <v>89</v>
      </c>
      <c r="B48" s="31" t="s">
        <v>32</v>
      </c>
      <c r="C48" s="74" t="s">
        <v>90</v>
      </c>
      <c r="D48" s="79">
        <v>15703600</v>
      </c>
      <c r="E48" s="79">
        <v>14924356.4</v>
      </c>
      <c r="F48" s="75">
        <f t="shared" si="0"/>
        <v>779243.59999999963</v>
      </c>
    </row>
    <row r="49" spans="1:6" ht="28.15" customHeight="1" x14ac:dyDescent="0.25">
      <c r="A49" s="30" t="s">
        <v>91</v>
      </c>
      <c r="B49" s="31" t="s">
        <v>32</v>
      </c>
      <c r="C49" s="74" t="s">
        <v>92</v>
      </c>
      <c r="D49" s="79">
        <v>15703600</v>
      </c>
      <c r="E49" s="79">
        <v>14924356.4</v>
      </c>
      <c r="F49" s="75">
        <f t="shared" si="0"/>
        <v>779243.59999999963</v>
      </c>
    </row>
    <row r="50" spans="1:6" ht="18.75" customHeight="1" x14ac:dyDescent="0.25">
      <c r="A50" s="30" t="s">
        <v>93</v>
      </c>
      <c r="B50" s="31" t="s">
        <v>32</v>
      </c>
      <c r="C50" s="74" t="s">
        <v>94</v>
      </c>
      <c r="D50" s="79">
        <v>15341800</v>
      </c>
      <c r="E50" s="79">
        <v>14642200</v>
      </c>
      <c r="F50" s="75">
        <f t="shared" si="0"/>
        <v>699600</v>
      </c>
    </row>
    <row r="51" spans="1:6" ht="18" x14ac:dyDescent="0.25">
      <c r="A51" s="30" t="s">
        <v>95</v>
      </c>
      <c r="B51" s="31" t="s">
        <v>32</v>
      </c>
      <c r="C51" s="74" t="s">
        <v>96</v>
      </c>
      <c r="D51" s="79">
        <v>14753400</v>
      </c>
      <c r="E51" s="79">
        <v>14114000</v>
      </c>
      <c r="F51" s="75">
        <f t="shared" si="0"/>
        <v>639400</v>
      </c>
    </row>
    <row r="52" spans="1:6" ht="18.75" customHeight="1" x14ac:dyDescent="0.25">
      <c r="A52" s="30" t="s">
        <v>97</v>
      </c>
      <c r="B52" s="31" t="s">
        <v>32</v>
      </c>
      <c r="C52" s="74" t="s">
        <v>98</v>
      </c>
      <c r="D52" s="79">
        <v>14753400</v>
      </c>
      <c r="E52" s="79">
        <v>14114000</v>
      </c>
      <c r="F52" s="75">
        <f t="shared" si="0"/>
        <v>639400</v>
      </c>
    </row>
    <row r="53" spans="1:6" ht="18.75" customHeight="1" x14ac:dyDescent="0.25">
      <c r="A53" s="30" t="s">
        <v>99</v>
      </c>
      <c r="B53" s="31" t="s">
        <v>32</v>
      </c>
      <c r="C53" s="74" t="s">
        <v>100</v>
      </c>
      <c r="D53" s="79">
        <v>588400</v>
      </c>
      <c r="E53" s="79">
        <v>528200</v>
      </c>
      <c r="F53" s="75">
        <f t="shared" si="0"/>
        <v>60200</v>
      </c>
    </row>
    <row r="54" spans="1:6" ht="18.75" customHeight="1" x14ac:dyDescent="0.25">
      <c r="A54" s="30" t="s">
        <v>101</v>
      </c>
      <c r="B54" s="31" t="s">
        <v>32</v>
      </c>
      <c r="C54" s="74" t="s">
        <v>102</v>
      </c>
      <c r="D54" s="79">
        <v>588400</v>
      </c>
      <c r="E54" s="79">
        <v>528200</v>
      </c>
      <c r="F54" s="75">
        <f t="shared" si="0"/>
        <v>60200</v>
      </c>
    </row>
    <row r="55" spans="1:6" ht="18.75" customHeight="1" x14ac:dyDescent="0.25">
      <c r="A55" s="30" t="s">
        <v>103</v>
      </c>
      <c r="B55" s="31" t="s">
        <v>32</v>
      </c>
      <c r="C55" s="74" t="s">
        <v>104</v>
      </c>
      <c r="D55" s="79">
        <v>361800</v>
      </c>
      <c r="E55" s="79">
        <v>282156.40000000002</v>
      </c>
      <c r="F55" s="75">
        <f t="shared" si="0"/>
        <v>79643.599999999977</v>
      </c>
    </row>
    <row r="56" spans="1:6" ht="28.15" customHeight="1" x14ac:dyDescent="0.25">
      <c r="A56" s="30" t="s">
        <v>105</v>
      </c>
      <c r="B56" s="31" t="s">
        <v>32</v>
      </c>
      <c r="C56" s="74" t="s">
        <v>106</v>
      </c>
      <c r="D56" s="79">
        <v>200</v>
      </c>
      <c r="E56" s="79">
        <v>200</v>
      </c>
      <c r="F56" s="75" t="str">
        <f t="shared" si="0"/>
        <v>-</v>
      </c>
    </row>
    <row r="57" spans="1:6" ht="28.15" customHeight="1" x14ac:dyDescent="0.25">
      <c r="A57" s="30" t="s">
        <v>107</v>
      </c>
      <c r="B57" s="31" t="s">
        <v>32</v>
      </c>
      <c r="C57" s="74" t="s">
        <v>108</v>
      </c>
      <c r="D57" s="79">
        <v>200</v>
      </c>
      <c r="E57" s="79">
        <v>200</v>
      </c>
      <c r="F57" s="75" t="str">
        <f t="shared" si="0"/>
        <v>-</v>
      </c>
    </row>
    <row r="58" spans="1:6" ht="28.15" customHeight="1" x14ac:dyDescent="0.25">
      <c r="A58" s="30" t="s">
        <v>109</v>
      </c>
      <c r="B58" s="31" t="s">
        <v>32</v>
      </c>
      <c r="C58" s="74" t="s">
        <v>110</v>
      </c>
      <c r="D58" s="79">
        <v>361600</v>
      </c>
      <c r="E58" s="79">
        <v>281956.40000000002</v>
      </c>
      <c r="F58" s="75">
        <f t="shared" si="0"/>
        <v>79643.599999999977</v>
      </c>
    </row>
    <row r="59" spans="1:6" ht="37.700000000000003" customHeight="1" x14ac:dyDescent="0.25">
      <c r="A59" s="30" t="s">
        <v>111</v>
      </c>
      <c r="B59" s="31" t="s">
        <v>32</v>
      </c>
      <c r="C59" s="74" t="s">
        <v>112</v>
      </c>
      <c r="D59" s="79">
        <v>361600</v>
      </c>
      <c r="E59" s="79">
        <v>281956.40000000002</v>
      </c>
      <c r="F59" s="75">
        <f t="shared" si="0"/>
        <v>79643.599999999977</v>
      </c>
    </row>
    <row r="60" spans="1:6" ht="12.75" customHeight="1" x14ac:dyDescent="0.25">
      <c r="A60" s="33"/>
      <c r="B60" s="34"/>
      <c r="C60" s="34"/>
      <c r="D60" s="35"/>
      <c r="E60" s="35"/>
      <c r="F60" s="35"/>
    </row>
  </sheetData>
  <mergeCells count="12">
    <mergeCell ref="F11:F17"/>
    <mergeCell ref="E11:E17"/>
    <mergeCell ref="A10:D10"/>
    <mergeCell ref="B11:B17"/>
    <mergeCell ref="D11:D17"/>
    <mergeCell ref="C11:C17"/>
    <mergeCell ref="A11:A17"/>
    <mergeCell ref="A1:D1"/>
    <mergeCell ref="A4:D4"/>
    <mergeCell ref="A2:D2"/>
    <mergeCell ref="B6:D6"/>
    <mergeCell ref="B7:D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scale="56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41"/>
  <sheetViews>
    <sheetView showGridLines="0" workbookViewId="0">
      <selection activeCell="D13" sqref="D13"/>
    </sheetView>
  </sheetViews>
  <sheetFormatPr defaultRowHeight="12.75" customHeight="1" x14ac:dyDescent="0.25"/>
  <cols>
    <col min="1" max="1" width="57.7109375" customWidth="1"/>
    <col min="2" max="2" width="4.28515625" customWidth="1"/>
    <col min="3" max="3" width="28.7109375" customWidth="1"/>
    <col min="4" max="4" width="18.85546875" customWidth="1"/>
    <col min="5" max="5" width="19.42578125" customWidth="1"/>
    <col min="6" max="6" width="18.7109375" customWidth="1"/>
  </cols>
  <sheetData>
    <row r="1" spans="1:6" ht="15" x14ac:dyDescent="0.25"/>
    <row r="2" spans="1:6" ht="15" customHeight="1" x14ac:dyDescent="0.25">
      <c r="A2" s="115" t="s">
        <v>113</v>
      </c>
      <c r="B2" s="115"/>
      <c r="C2" s="115"/>
      <c r="D2" s="115"/>
      <c r="E2" s="18"/>
      <c r="F2" s="14" t="s">
        <v>114</v>
      </c>
    </row>
    <row r="3" spans="1:6" ht="13.5" customHeight="1" x14ac:dyDescent="0.25">
      <c r="A3" s="36"/>
      <c r="B3" s="36"/>
      <c r="C3" s="37"/>
      <c r="D3" s="38"/>
      <c r="E3" s="38"/>
      <c r="F3" s="38"/>
    </row>
    <row r="4" spans="1:6" ht="10.15" customHeight="1" x14ac:dyDescent="0.25">
      <c r="A4" s="124" t="s">
        <v>22</v>
      </c>
      <c r="B4" s="116" t="s">
        <v>23</v>
      </c>
      <c r="C4" s="122" t="s">
        <v>115</v>
      </c>
      <c r="D4" s="112" t="s">
        <v>25</v>
      </c>
      <c r="E4" s="127" t="s">
        <v>26</v>
      </c>
      <c r="F4" s="109" t="s">
        <v>27</v>
      </c>
    </row>
    <row r="5" spans="1:6" ht="5.45" customHeight="1" x14ac:dyDescent="0.25">
      <c r="A5" s="125"/>
      <c r="B5" s="117"/>
      <c r="C5" s="123"/>
      <c r="D5" s="113"/>
      <c r="E5" s="128"/>
      <c r="F5" s="110"/>
    </row>
    <row r="6" spans="1:6" ht="9.6" customHeight="1" x14ac:dyDescent="0.25">
      <c r="A6" s="125"/>
      <c r="B6" s="117"/>
      <c r="C6" s="123"/>
      <c r="D6" s="113"/>
      <c r="E6" s="128"/>
      <c r="F6" s="110"/>
    </row>
    <row r="7" spans="1:6" ht="6" customHeight="1" x14ac:dyDescent="0.25">
      <c r="A7" s="125"/>
      <c r="B7" s="117"/>
      <c r="C7" s="123"/>
      <c r="D7" s="113"/>
      <c r="E7" s="128"/>
      <c r="F7" s="110"/>
    </row>
    <row r="8" spans="1:6" ht="6.6" customHeight="1" x14ac:dyDescent="0.25">
      <c r="A8" s="125"/>
      <c r="B8" s="117"/>
      <c r="C8" s="123"/>
      <c r="D8" s="113"/>
      <c r="E8" s="128"/>
      <c r="F8" s="110"/>
    </row>
    <row r="9" spans="1:6" ht="10.9" customHeight="1" x14ac:dyDescent="0.25">
      <c r="A9" s="125"/>
      <c r="B9" s="117"/>
      <c r="C9" s="123"/>
      <c r="D9" s="113"/>
      <c r="E9" s="128"/>
      <c r="F9" s="110"/>
    </row>
    <row r="10" spans="1:6" ht="4.1500000000000004" hidden="1" customHeight="1" x14ac:dyDescent="0.25">
      <c r="A10" s="125"/>
      <c r="B10" s="117"/>
      <c r="C10" s="39"/>
      <c r="D10" s="113"/>
      <c r="E10" s="40"/>
      <c r="F10" s="41"/>
    </row>
    <row r="11" spans="1:6" ht="13.15" hidden="1" customHeight="1" x14ac:dyDescent="0.25">
      <c r="A11" s="126"/>
      <c r="B11" s="118"/>
      <c r="C11" s="42"/>
      <c r="D11" s="114"/>
      <c r="E11" s="43"/>
      <c r="F11" s="44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28</v>
      </c>
      <c r="E12" s="45" t="s">
        <v>29</v>
      </c>
      <c r="F12" s="25" t="s">
        <v>30</v>
      </c>
    </row>
    <row r="13" spans="1:6" ht="18" x14ac:dyDescent="0.25">
      <c r="A13" s="46" t="s">
        <v>116</v>
      </c>
      <c r="B13" s="47" t="s">
        <v>117</v>
      </c>
      <c r="C13" s="48" t="s">
        <v>118</v>
      </c>
      <c r="D13" s="80">
        <v>23731121.32</v>
      </c>
      <c r="E13" s="81">
        <v>19996757.530000001</v>
      </c>
      <c r="F13" s="82">
        <f>IF(OR(D13="-",IF(E13="-",0,E13)&gt;=IF(D13="-",0,D13)),"-",IF(D13="-",0,D13)-IF(E13="-",0,E13))</f>
        <v>3734363.7899999991</v>
      </c>
    </row>
    <row r="14" spans="1:6" ht="18" x14ac:dyDescent="0.25">
      <c r="A14" s="49" t="s">
        <v>34</v>
      </c>
      <c r="B14" s="50"/>
      <c r="C14" s="92"/>
      <c r="D14" s="83"/>
      <c r="E14" s="84"/>
      <c r="F14" s="85"/>
    </row>
    <row r="15" spans="1:6" ht="18" x14ac:dyDescent="0.25">
      <c r="A15" s="46" t="s">
        <v>119</v>
      </c>
      <c r="B15" s="47" t="s">
        <v>117</v>
      </c>
      <c r="C15" s="93" t="s">
        <v>120</v>
      </c>
      <c r="D15" s="80">
        <v>9957596.0999999996</v>
      </c>
      <c r="E15" s="81">
        <v>8442898.25</v>
      </c>
      <c r="F15" s="82">
        <f t="shared" ref="F15:F46" si="0">IF(OR(D15="-",IF(E15="-",0,E15)&gt;=IF(D15="-",0,D15)),"-",IF(D15="-",0,D15)-IF(E15="-",0,E15))</f>
        <v>1514697.8499999996</v>
      </c>
    </row>
    <row r="16" spans="1:6" ht="46.9" customHeight="1" x14ac:dyDescent="0.25">
      <c r="A16" s="51" t="s">
        <v>121</v>
      </c>
      <c r="B16" s="52" t="s">
        <v>117</v>
      </c>
      <c r="C16" s="70" t="s">
        <v>122</v>
      </c>
      <c r="D16" s="76">
        <v>8296300</v>
      </c>
      <c r="E16" s="86">
        <v>7509509.9000000004</v>
      </c>
      <c r="F16" s="87">
        <f t="shared" si="0"/>
        <v>786790.09999999963</v>
      </c>
    </row>
    <row r="17" spans="1:6" ht="18.75" customHeight="1" x14ac:dyDescent="0.25">
      <c r="A17" s="51" t="s">
        <v>123</v>
      </c>
      <c r="B17" s="52" t="s">
        <v>117</v>
      </c>
      <c r="C17" s="70" t="s">
        <v>124</v>
      </c>
      <c r="D17" s="76">
        <v>8296300</v>
      </c>
      <c r="E17" s="86">
        <v>7509509.9000000004</v>
      </c>
      <c r="F17" s="87">
        <f t="shared" si="0"/>
        <v>786790.09999999963</v>
      </c>
    </row>
    <row r="18" spans="1:6" ht="18.75" customHeight="1" x14ac:dyDescent="0.25">
      <c r="A18" s="51" t="s">
        <v>125</v>
      </c>
      <c r="B18" s="52" t="s">
        <v>117</v>
      </c>
      <c r="C18" s="70" t="s">
        <v>126</v>
      </c>
      <c r="D18" s="76">
        <v>6043900</v>
      </c>
      <c r="E18" s="86">
        <v>5575613.9299999997</v>
      </c>
      <c r="F18" s="87">
        <f t="shared" si="0"/>
        <v>468286.0700000003</v>
      </c>
    </row>
    <row r="19" spans="1:6" ht="28.15" customHeight="1" x14ac:dyDescent="0.25">
      <c r="A19" s="51" t="s">
        <v>127</v>
      </c>
      <c r="B19" s="52" t="s">
        <v>117</v>
      </c>
      <c r="C19" s="70" t="s">
        <v>128</v>
      </c>
      <c r="D19" s="76">
        <v>433200</v>
      </c>
      <c r="E19" s="86">
        <v>320347.59999999998</v>
      </c>
      <c r="F19" s="87">
        <f t="shared" si="0"/>
        <v>112852.40000000002</v>
      </c>
    </row>
    <row r="20" spans="1:6" ht="28.15" customHeight="1" x14ac:dyDescent="0.25">
      <c r="A20" s="51" t="s">
        <v>129</v>
      </c>
      <c r="B20" s="52" t="s">
        <v>117</v>
      </c>
      <c r="C20" s="70" t="s">
        <v>130</v>
      </c>
      <c r="D20" s="76">
        <v>1819200</v>
      </c>
      <c r="E20" s="86">
        <v>1613548.37</v>
      </c>
      <c r="F20" s="87">
        <f t="shared" si="0"/>
        <v>205651.62999999989</v>
      </c>
    </row>
    <row r="21" spans="1:6" ht="18.75" customHeight="1" x14ac:dyDescent="0.25">
      <c r="A21" s="51" t="s">
        <v>131</v>
      </c>
      <c r="B21" s="52" t="s">
        <v>117</v>
      </c>
      <c r="C21" s="70" t="s">
        <v>132</v>
      </c>
      <c r="D21" s="76">
        <v>1427296.1</v>
      </c>
      <c r="E21" s="86">
        <v>884421.35</v>
      </c>
      <c r="F21" s="87">
        <f t="shared" si="0"/>
        <v>542874.75000000012</v>
      </c>
    </row>
    <row r="22" spans="1:6" ht="18.75" customHeight="1" x14ac:dyDescent="0.25">
      <c r="A22" s="51" t="s">
        <v>133</v>
      </c>
      <c r="B22" s="52" t="s">
        <v>117</v>
      </c>
      <c r="C22" s="70" t="s">
        <v>134</v>
      </c>
      <c r="D22" s="76">
        <v>1427296.1</v>
      </c>
      <c r="E22" s="86">
        <v>884421.35</v>
      </c>
      <c r="F22" s="87">
        <f t="shared" si="0"/>
        <v>542874.75000000012</v>
      </c>
    </row>
    <row r="23" spans="1:6" ht="18.75" customHeight="1" x14ac:dyDescent="0.25">
      <c r="A23" s="51" t="s">
        <v>135</v>
      </c>
      <c r="B23" s="52" t="s">
        <v>117</v>
      </c>
      <c r="C23" s="70" t="s">
        <v>136</v>
      </c>
      <c r="D23" s="76">
        <v>1427296.1</v>
      </c>
      <c r="E23" s="86">
        <v>884421.35</v>
      </c>
      <c r="F23" s="87">
        <f t="shared" si="0"/>
        <v>542874.75000000012</v>
      </c>
    </row>
    <row r="24" spans="1:6" ht="18" x14ac:dyDescent="0.25">
      <c r="A24" s="51" t="s">
        <v>137</v>
      </c>
      <c r="B24" s="52" t="s">
        <v>117</v>
      </c>
      <c r="C24" s="70" t="s">
        <v>138</v>
      </c>
      <c r="D24" s="76">
        <v>20000</v>
      </c>
      <c r="E24" s="86">
        <v>20000</v>
      </c>
      <c r="F24" s="87" t="str">
        <f t="shared" si="0"/>
        <v>-</v>
      </c>
    </row>
    <row r="25" spans="1:6" ht="18" x14ac:dyDescent="0.25">
      <c r="A25" s="51" t="s">
        <v>139</v>
      </c>
      <c r="B25" s="52" t="s">
        <v>117</v>
      </c>
      <c r="C25" s="70" t="s">
        <v>140</v>
      </c>
      <c r="D25" s="76">
        <v>20000</v>
      </c>
      <c r="E25" s="86">
        <v>20000</v>
      </c>
      <c r="F25" s="87" t="str">
        <f t="shared" si="0"/>
        <v>-</v>
      </c>
    </row>
    <row r="26" spans="1:6" ht="18" x14ac:dyDescent="0.25">
      <c r="A26" s="51" t="s">
        <v>141</v>
      </c>
      <c r="B26" s="52" t="s">
        <v>117</v>
      </c>
      <c r="C26" s="70" t="s">
        <v>142</v>
      </c>
      <c r="D26" s="76">
        <v>214000</v>
      </c>
      <c r="E26" s="86">
        <v>28967</v>
      </c>
      <c r="F26" s="87">
        <f t="shared" si="0"/>
        <v>185033</v>
      </c>
    </row>
    <row r="27" spans="1:6" ht="18" x14ac:dyDescent="0.25">
      <c r="A27" s="51" t="s">
        <v>143</v>
      </c>
      <c r="B27" s="52" t="s">
        <v>117</v>
      </c>
      <c r="C27" s="70" t="s">
        <v>144</v>
      </c>
      <c r="D27" s="76">
        <v>34000</v>
      </c>
      <c r="E27" s="86">
        <v>28967</v>
      </c>
      <c r="F27" s="87">
        <f t="shared" si="0"/>
        <v>5033</v>
      </c>
    </row>
    <row r="28" spans="1:6" ht="18" x14ac:dyDescent="0.25">
      <c r="A28" s="51" t="s">
        <v>145</v>
      </c>
      <c r="B28" s="52" t="s">
        <v>117</v>
      </c>
      <c r="C28" s="70" t="s">
        <v>146</v>
      </c>
      <c r="D28" s="76">
        <v>1000</v>
      </c>
      <c r="E28" s="86">
        <v>717</v>
      </c>
      <c r="F28" s="87">
        <f t="shared" si="0"/>
        <v>283</v>
      </c>
    </row>
    <row r="29" spans="1:6" ht="18" x14ac:dyDescent="0.25">
      <c r="A29" s="51" t="s">
        <v>147</v>
      </c>
      <c r="B29" s="52" t="s">
        <v>117</v>
      </c>
      <c r="C29" s="70" t="s">
        <v>148</v>
      </c>
      <c r="D29" s="76">
        <v>33000</v>
      </c>
      <c r="E29" s="86">
        <v>28250</v>
      </c>
      <c r="F29" s="87">
        <f t="shared" si="0"/>
        <v>4750</v>
      </c>
    </row>
    <row r="30" spans="1:6" ht="18" x14ac:dyDescent="0.25">
      <c r="A30" s="51" t="s">
        <v>149</v>
      </c>
      <c r="B30" s="52" t="s">
        <v>117</v>
      </c>
      <c r="C30" s="70" t="s">
        <v>150</v>
      </c>
      <c r="D30" s="76">
        <v>180000</v>
      </c>
      <c r="E30" s="86" t="s">
        <v>45</v>
      </c>
      <c r="F30" s="87">
        <f t="shared" si="0"/>
        <v>180000</v>
      </c>
    </row>
    <row r="31" spans="1:6" ht="37.700000000000003" customHeight="1" x14ac:dyDescent="0.25">
      <c r="A31" s="46" t="s">
        <v>151</v>
      </c>
      <c r="B31" s="47" t="s">
        <v>117</v>
      </c>
      <c r="C31" s="93" t="s">
        <v>152</v>
      </c>
      <c r="D31" s="80">
        <v>9015110</v>
      </c>
      <c r="E31" s="81">
        <v>8143891.71</v>
      </c>
      <c r="F31" s="82">
        <f t="shared" si="0"/>
        <v>871218.29</v>
      </c>
    </row>
    <row r="32" spans="1:6" ht="46.9" customHeight="1" x14ac:dyDescent="0.25">
      <c r="A32" s="51" t="s">
        <v>121</v>
      </c>
      <c r="B32" s="52" t="s">
        <v>117</v>
      </c>
      <c r="C32" s="70" t="s">
        <v>153</v>
      </c>
      <c r="D32" s="76">
        <v>8296300</v>
      </c>
      <c r="E32" s="86">
        <v>7509509.9000000004</v>
      </c>
      <c r="F32" s="87">
        <f t="shared" si="0"/>
        <v>786790.09999999963</v>
      </c>
    </row>
    <row r="33" spans="1:6" ht="18.75" customHeight="1" x14ac:dyDescent="0.25">
      <c r="A33" s="51" t="s">
        <v>123</v>
      </c>
      <c r="B33" s="52" t="s">
        <v>117</v>
      </c>
      <c r="C33" s="70" t="s">
        <v>154</v>
      </c>
      <c r="D33" s="76">
        <v>8296300</v>
      </c>
      <c r="E33" s="86">
        <v>7509509.9000000004</v>
      </c>
      <c r="F33" s="87">
        <f t="shared" si="0"/>
        <v>786790.09999999963</v>
      </c>
    </row>
    <row r="34" spans="1:6" ht="18.75" customHeight="1" x14ac:dyDescent="0.25">
      <c r="A34" s="51" t="s">
        <v>125</v>
      </c>
      <c r="B34" s="52" t="s">
        <v>117</v>
      </c>
      <c r="C34" s="70" t="s">
        <v>155</v>
      </c>
      <c r="D34" s="76">
        <v>6043900</v>
      </c>
      <c r="E34" s="86">
        <v>5575613.9299999997</v>
      </c>
      <c r="F34" s="87">
        <f t="shared" si="0"/>
        <v>468286.0700000003</v>
      </c>
    </row>
    <row r="35" spans="1:6" ht="28.15" customHeight="1" x14ac:dyDescent="0.25">
      <c r="A35" s="51" t="s">
        <v>127</v>
      </c>
      <c r="B35" s="52" t="s">
        <v>117</v>
      </c>
      <c r="C35" s="70" t="s">
        <v>156</v>
      </c>
      <c r="D35" s="76">
        <v>433200</v>
      </c>
      <c r="E35" s="86">
        <v>320347.59999999998</v>
      </c>
      <c r="F35" s="87">
        <f t="shared" si="0"/>
        <v>112852.40000000002</v>
      </c>
    </row>
    <row r="36" spans="1:6" ht="28.15" customHeight="1" x14ac:dyDescent="0.25">
      <c r="A36" s="51" t="s">
        <v>129</v>
      </c>
      <c r="B36" s="52" t="s">
        <v>117</v>
      </c>
      <c r="C36" s="70" t="s">
        <v>157</v>
      </c>
      <c r="D36" s="76">
        <v>1819200</v>
      </c>
      <c r="E36" s="86">
        <v>1613548.37</v>
      </c>
      <c r="F36" s="87">
        <f t="shared" si="0"/>
        <v>205651.62999999989</v>
      </c>
    </row>
    <row r="37" spans="1:6" ht="18.75" customHeight="1" x14ac:dyDescent="0.25">
      <c r="A37" s="51" t="s">
        <v>131</v>
      </c>
      <c r="B37" s="52" t="s">
        <v>117</v>
      </c>
      <c r="C37" s="70" t="s">
        <v>158</v>
      </c>
      <c r="D37" s="76">
        <v>718810</v>
      </c>
      <c r="E37" s="86">
        <v>634381.81000000006</v>
      </c>
      <c r="F37" s="87">
        <f t="shared" si="0"/>
        <v>84428.189999999944</v>
      </c>
    </row>
    <row r="38" spans="1:6" ht="18.75" customHeight="1" x14ac:dyDescent="0.25">
      <c r="A38" s="51" t="s">
        <v>133</v>
      </c>
      <c r="B38" s="52" t="s">
        <v>117</v>
      </c>
      <c r="C38" s="70" t="s">
        <v>159</v>
      </c>
      <c r="D38" s="76">
        <v>718810</v>
      </c>
      <c r="E38" s="86">
        <v>634381.81000000006</v>
      </c>
      <c r="F38" s="87">
        <f t="shared" si="0"/>
        <v>84428.189999999944</v>
      </c>
    </row>
    <row r="39" spans="1:6" ht="18.75" customHeight="1" x14ac:dyDescent="0.25">
      <c r="A39" s="51" t="s">
        <v>135</v>
      </c>
      <c r="B39" s="52" t="s">
        <v>117</v>
      </c>
      <c r="C39" s="70" t="s">
        <v>160</v>
      </c>
      <c r="D39" s="76">
        <v>718810</v>
      </c>
      <c r="E39" s="86">
        <v>634381.81000000006</v>
      </c>
      <c r="F39" s="87">
        <f t="shared" si="0"/>
        <v>84428.189999999944</v>
      </c>
    </row>
    <row r="40" spans="1:6" ht="18" x14ac:dyDescent="0.25">
      <c r="A40" s="46" t="s">
        <v>161</v>
      </c>
      <c r="B40" s="47" t="s">
        <v>117</v>
      </c>
      <c r="C40" s="93" t="s">
        <v>162</v>
      </c>
      <c r="D40" s="80">
        <v>180000</v>
      </c>
      <c r="E40" s="81" t="s">
        <v>45</v>
      </c>
      <c r="F40" s="82">
        <f t="shared" si="0"/>
        <v>180000</v>
      </c>
    </row>
    <row r="41" spans="1:6" ht="18" x14ac:dyDescent="0.25">
      <c r="A41" s="51" t="s">
        <v>141</v>
      </c>
      <c r="B41" s="52" t="s">
        <v>117</v>
      </c>
      <c r="C41" s="70" t="s">
        <v>163</v>
      </c>
      <c r="D41" s="76">
        <v>180000</v>
      </c>
      <c r="E41" s="86" t="s">
        <v>45</v>
      </c>
      <c r="F41" s="87">
        <f t="shared" si="0"/>
        <v>180000</v>
      </c>
    </row>
    <row r="42" spans="1:6" ht="18" x14ac:dyDescent="0.25">
      <c r="A42" s="51" t="s">
        <v>149</v>
      </c>
      <c r="B42" s="52" t="s">
        <v>117</v>
      </c>
      <c r="C42" s="70" t="s">
        <v>164</v>
      </c>
      <c r="D42" s="76">
        <v>180000</v>
      </c>
      <c r="E42" s="86" t="s">
        <v>45</v>
      </c>
      <c r="F42" s="87">
        <f t="shared" si="0"/>
        <v>180000</v>
      </c>
    </row>
    <row r="43" spans="1:6" ht="18" x14ac:dyDescent="0.25">
      <c r="A43" s="46" t="s">
        <v>165</v>
      </c>
      <c r="B43" s="47" t="s">
        <v>117</v>
      </c>
      <c r="C43" s="93" t="s">
        <v>166</v>
      </c>
      <c r="D43" s="80">
        <v>762486.1</v>
      </c>
      <c r="E43" s="81">
        <v>299006.53999999998</v>
      </c>
      <c r="F43" s="82">
        <f t="shared" si="0"/>
        <v>463479.56</v>
      </c>
    </row>
    <row r="44" spans="1:6" ht="18.75" customHeight="1" x14ac:dyDescent="0.25">
      <c r="A44" s="51" t="s">
        <v>131</v>
      </c>
      <c r="B44" s="52" t="s">
        <v>117</v>
      </c>
      <c r="C44" s="70" t="s">
        <v>167</v>
      </c>
      <c r="D44" s="76">
        <v>708486.1</v>
      </c>
      <c r="E44" s="86">
        <v>250039.54</v>
      </c>
      <c r="F44" s="87">
        <f t="shared" si="0"/>
        <v>458446.55999999994</v>
      </c>
    </row>
    <row r="45" spans="1:6" ht="18.75" customHeight="1" x14ac:dyDescent="0.25">
      <c r="A45" s="51" t="s">
        <v>133</v>
      </c>
      <c r="B45" s="52" t="s">
        <v>117</v>
      </c>
      <c r="C45" s="70" t="s">
        <v>168</v>
      </c>
      <c r="D45" s="76">
        <v>708486.1</v>
      </c>
      <c r="E45" s="86">
        <v>250039.54</v>
      </c>
      <c r="F45" s="87">
        <f t="shared" si="0"/>
        <v>458446.55999999994</v>
      </c>
    </row>
    <row r="46" spans="1:6" ht="18.75" customHeight="1" x14ac:dyDescent="0.25">
      <c r="A46" s="51" t="s">
        <v>135</v>
      </c>
      <c r="B46" s="52" t="s">
        <v>117</v>
      </c>
      <c r="C46" s="70" t="s">
        <v>169</v>
      </c>
      <c r="D46" s="76">
        <v>708486.1</v>
      </c>
      <c r="E46" s="86">
        <v>250039.54</v>
      </c>
      <c r="F46" s="87">
        <f t="shared" si="0"/>
        <v>458446.55999999994</v>
      </c>
    </row>
    <row r="47" spans="1:6" ht="18" x14ac:dyDescent="0.25">
      <c r="A47" s="51" t="s">
        <v>137</v>
      </c>
      <c r="B47" s="52" t="s">
        <v>117</v>
      </c>
      <c r="C47" s="70" t="s">
        <v>170</v>
      </c>
      <c r="D47" s="76">
        <v>20000</v>
      </c>
      <c r="E47" s="86">
        <v>20000</v>
      </c>
      <c r="F47" s="87" t="str">
        <f t="shared" ref="F47:F78" si="1">IF(OR(D47="-",IF(E47="-",0,E47)&gt;=IF(D47="-",0,D47)),"-",IF(D47="-",0,D47)-IF(E47="-",0,E47))</f>
        <v>-</v>
      </c>
    </row>
    <row r="48" spans="1:6" ht="18" x14ac:dyDescent="0.25">
      <c r="A48" s="51" t="s">
        <v>139</v>
      </c>
      <c r="B48" s="52" t="s">
        <v>117</v>
      </c>
      <c r="C48" s="70" t="s">
        <v>171</v>
      </c>
      <c r="D48" s="76">
        <v>20000</v>
      </c>
      <c r="E48" s="86">
        <v>20000</v>
      </c>
      <c r="F48" s="87" t="str">
        <f t="shared" si="1"/>
        <v>-</v>
      </c>
    </row>
    <row r="49" spans="1:6" ht="18" x14ac:dyDescent="0.25">
      <c r="A49" s="51" t="s">
        <v>141</v>
      </c>
      <c r="B49" s="52" t="s">
        <v>117</v>
      </c>
      <c r="C49" s="70" t="s">
        <v>172</v>
      </c>
      <c r="D49" s="76">
        <v>34000</v>
      </c>
      <c r="E49" s="86">
        <v>28967</v>
      </c>
      <c r="F49" s="87">
        <f t="shared" si="1"/>
        <v>5033</v>
      </c>
    </row>
    <row r="50" spans="1:6" ht="18" x14ac:dyDescent="0.25">
      <c r="A50" s="51" t="s">
        <v>143</v>
      </c>
      <c r="B50" s="52" t="s">
        <v>117</v>
      </c>
      <c r="C50" s="70" t="s">
        <v>173</v>
      </c>
      <c r="D50" s="76">
        <v>34000</v>
      </c>
      <c r="E50" s="86">
        <v>28967</v>
      </c>
      <c r="F50" s="87">
        <f t="shared" si="1"/>
        <v>5033</v>
      </c>
    </row>
    <row r="51" spans="1:6" ht="18" x14ac:dyDescent="0.25">
      <c r="A51" s="51" t="s">
        <v>145</v>
      </c>
      <c r="B51" s="52" t="s">
        <v>117</v>
      </c>
      <c r="C51" s="70" t="s">
        <v>174</v>
      </c>
      <c r="D51" s="76">
        <v>1000</v>
      </c>
      <c r="E51" s="86">
        <v>717</v>
      </c>
      <c r="F51" s="87">
        <f t="shared" si="1"/>
        <v>283</v>
      </c>
    </row>
    <row r="52" spans="1:6" ht="18" x14ac:dyDescent="0.25">
      <c r="A52" s="51" t="s">
        <v>147</v>
      </c>
      <c r="B52" s="52" t="s">
        <v>117</v>
      </c>
      <c r="C52" s="70" t="s">
        <v>175</v>
      </c>
      <c r="D52" s="76">
        <v>33000</v>
      </c>
      <c r="E52" s="86">
        <v>28250</v>
      </c>
      <c r="F52" s="87">
        <f t="shared" si="1"/>
        <v>4750</v>
      </c>
    </row>
    <row r="53" spans="1:6" ht="18" x14ac:dyDescent="0.25">
      <c r="A53" s="46" t="s">
        <v>176</v>
      </c>
      <c r="B53" s="47" t="s">
        <v>117</v>
      </c>
      <c r="C53" s="93" t="s">
        <v>177</v>
      </c>
      <c r="D53" s="80">
        <v>361600</v>
      </c>
      <c r="E53" s="81">
        <v>281956.40000000002</v>
      </c>
      <c r="F53" s="82">
        <f t="shared" si="1"/>
        <v>79643.599999999977</v>
      </c>
    </row>
    <row r="54" spans="1:6" ht="46.9" customHeight="1" x14ac:dyDescent="0.25">
      <c r="A54" s="51" t="s">
        <v>121</v>
      </c>
      <c r="B54" s="52" t="s">
        <v>117</v>
      </c>
      <c r="C54" s="70" t="s">
        <v>178</v>
      </c>
      <c r="D54" s="76">
        <v>361600</v>
      </c>
      <c r="E54" s="86">
        <v>281956.40000000002</v>
      </c>
      <c r="F54" s="87">
        <f t="shared" si="1"/>
        <v>79643.599999999977</v>
      </c>
    </row>
    <row r="55" spans="1:6" ht="18.75" customHeight="1" x14ac:dyDescent="0.25">
      <c r="A55" s="51" t="s">
        <v>123</v>
      </c>
      <c r="B55" s="52" t="s">
        <v>117</v>
      </c>
      <c r="C55" s="70" t="s">
        <v>179</v>
      </c>
      <c r="D55" s="76">
        <v>361600</v>
      </c>
      <c r="E55" s="86">
        <v>281956.40000000002</v>
      </c>
      <c r="F55" s="87">
        <f t="shared" si="1"/>
        <v>79643.599999999977</v>
      </c>
    </row>
    <row r="56" spans="1:6" ht="18.75" customHeight="1" x14ac:dyDescent="0.25">
      <c r="A56" s="51" t="s">
        <v>125</v>
      </c>
      <c r="B56" s="52" t="s">
        <v>117</v>
      </c>
      <c r="C56" s="70" t="s">
        <v>180</v>
      </c>
      <c r="D56" s="76">
        <v>280300</v>
      </c>
      <c r="E56" s="86">
        <v>219214.44</v>
      </c>
      <c r="F56" s="87">
        <f t="shared" si="1"/>
        <v>61085.56</v>
      </c>
    </row>
    <row r="57" spans="1:6" ht="28.15" customHeight="1" x14ac:dyDescent="0.25">
      <c r="A57" s="51" t="s">
        <v>129</v>
      </c>
      <c r="B57" s="52" t="s">
        <v>117</v>
      </c>
      <c r="C57" s="70" t="s">
        <v>181</v>
      </c>
      <c r="D57" s="76">
        <v>81300</v>
      </c>
      <c r="E57" s="86">
        <v>62741.96</v>
      </c>
      <c r="F57" s="87">
        <f t="shared" si="1"/>
        <v>18558.04</v>
      </c>
    </row>
    <row r="58" spans="1:6" ht="18" x14ac:dyDescent="0.25">
      <c r="A58" s="46" t="s">
        <v>182</v>
      </c>
      <c r="B58" s="47" t="s">
        <v>117</v>
      </c>
      <c r="C58" s="93" t="s">
        <v>183</v>
      </c>
      <c r="D58" s="80">
        <v>361600</v>
      </c>
      <c r="E58" s="81">
        <v>281956.40000000002</v>
      </c>
      <c r="F58" s="82">
        <f t="shared" si="1"/>
        <v>79643.599999999977</v>
      </c>
    </row>
    <row r="59" spans="1:6" ht="46.9" customHeight="1" x14ac:dyDescent="0.25">
      <c r="A59" s="51" t="s">
        <v>121</v>
      </c>
      <c r="B59" s="52" t="s">
        <v>117</v>
      </c>
      <c r="C59" s="70" t="s">
        <v>184</v>
      </c>
      <c r="D59" s="76">
        <v>361600</v>
      </c>
      <c r="E59" s="86">
        <v>281956.40000000002</v>
      </c>
      <c r="F59" s="87">
        <f t="shared" si="1"/>
        <v>79643.599999999977</v>
      </c>
    </row>
    <row r="60" spans="1:6" ht="18.75" customHeight="1" x14ac:dyDescent="0.25">
      <c r="A60" s="51" t="s">
        <v>123</v>
      </c>
      <c r="B60" s="52" t="s">
        <v>117</v>
      </c>
      <c r="C60" s="70" t="s">
        <v>185</v>
      </c>
      <c r="D60" s="76">
        <v>361600</v>
      </c>
      <c r="E60" s="86">
        <v>281956.40000000002</v>
      </c>
      <c r="F60" s="87">
        <f t="shared" si="1"/>
        <v>79643.599999999977</v>
      </c>
    </row>
    <row r="61" spans="1:6" ht="18.75" customHeight="1" x14ac:dyDescent="0.25">
      <c r="A61" s="51" t="s">
        <v>125</v>
      </c>
      <c r="B61" s="52" t="s">
        <v>117</v>
      </c>
      <c r="C61" s="70" t="s">
        <v>186</v>
      </c>
      <c r="D61" s="76">
        <v>280300</v>
      </c>
      <c r="E61" s="86">
        <v>219214.44</v>
      </c>
      <c r="F61" s="87">
        <f t="shared" si="1"/>
        <v>61085.56</v>
      </c>
    </row>
    <row r="62" spans="1:6" ht="28.15" customHeight="1" x14ac:dyDescent="0.25">
      <c r="A62" s="51" t="s">
        <v>129</v>
      </c>
      <c r="B62" s="52" t="s">
        <v>117</v>
      </c>
      <c r="C62" s="70" t="s">
        <v>187</v>
      </c>
      <c r="D62" s="76">
        <v>81300</v>
      </c>
      <c r="E62" s="86">
        <v>62741.96</v>
      </c>
      <c r="F62" s="87">
        <f t="shared" si="1"/>
        <v>18558.04</v>
      </c>
    </row>
    <row r="63" spans="1:6" ht="18.75" customHeight="1" x14ac:dyDescent="0.25">
      <c r="A63" s="46" t="s">
        <v>188</v>
      </c>
      <c r="B63" s="47" t="s">
        <v>117</v>
      </c>
      <c r="C63" s="93" t="s">
        <v>189</v>
      </c>
      <c r="D63" s="80">
        <v>260000</v>
      </c>
      <c r="E63" s="81">
        <v>178770</v>
      </c>
      <c r="F63" s="82">
        <f t="shared" si="1"/>
        <v>81230</v>
      </c>
    </row>
    <row r="64" spans="1:6" ht="18.75" customHeight="1" x14ac:dyDescent="0.25">
      <c r="A64" s="51" t="s">
        <v>131</v>
      </c>
      <c r="B64" s="52" t="s">
        <v>117</v>
      </c>
      <c r="C64" s="70" t="s">
        <v>190</v>
      </c>
      <c r="D64" s="76">
        <v>260000</v>
      </c>
      <c r="E64" s="86">
        <v>178770</v>
      </c>
      <c r="F64" s="87">
        <f t="shared" si="1"/>
        <v>81230</v>
      </c>
    </row>
    <row r="65" spans="1:6" ht="18.75" customHeight="1" x14ac:dyDescent="0.25">
      <c r="A65" s="51" t="s">
        <v>133</v>
      </c>
      <c r="B65" s="52" t="s">
        <v>117</v>
      </c>
      <c r="C65" s="70" t="s">
        <v>191</v>
      </c>
      <c r="D65" s="76">
        <v>260000</v>
      </c>
      <c r="E65" s="86">
        <v>178770</v>
      </c>
      <c r="F65" s="87">
        <f t="shared" si="1"/>
        <v>81230</v>
      </c>
    </row>
    <row r="66" spans="1:6" ht="18.75" customHeight="1" x14ac:dyDescent="0.25">
      <c r="A66" s="51" t="s">
        <v>135</v>
      </c>
      <c r="B66" s="52" t="s">
        <v>117</v>
      </c>
      <c r="C66" s="70" t="s">
        <v>192</v>
      </c>
      <c r="D66" s="76">
        <v>260000</v>
      </c>
      <c r="E66" s="86">
        <v>178770</v>
      </c>
      <c r="F66" s="87">
        <f t="shared" si="1"/>
        <v>81230</v>
      </c>
    </row>
    <row r="67" spans="1:6" ht="18" x14ac:dyDescent="0.25">
      <c r="A67" s="46" t="s">
        <v>193</v>
      </c>
      <c r="B67" s="47" t="s">
        <v>117</v>
      </c>
      <c r="C67" s="93" t="s">
        <v>194</v>
      </c>
      <c r="D67" s="80">
        <v>150000</v>
      </c>
      <c r="E67" s="81">
        <v>116330</v>
      </c>
      <c r="F67" s="82">
        <f t="shared" si="1"/>
        <v>33670</v>
      </c>
    </row>
    <row r="68" spans="1:6" ht="18.75" customHeight="1" x14ac:dyDescent="0.25">
      <c r="A68" s="51" t="s">
        <v>131</v>
      </c>
      <c r="B68" s="52" t="s">
        <v>117</v>
      </c>
      <c r="C68" s="70" t="s">
        <v>195</v>
      </c>
      <c r="D68" s="76">
        <v>150000</v>
      </c>
      <c r="E68" s="86">
        <v>116330</v>
      </c>
      <c r="F68" s="87">
        <f t="shared" si="1"/>
        <v>33670</v>
      </c>
    </row>
    <row r="69" spans="1:6" ht="18.75" customHeight="1" x14ac:dyDescent="0.25">
      <c r="A69" s="51" t="s">
        <v>133</v>
      </c>
      <c r="B69" s="52" t="s">
        <v>117</v>
      </c>
      <c r="C69" s="70" t="s">
        <v>196</v>
      </c>
      <c r="D69" s="76">
        <v>150000</v>
      </c>
      <c r="E69" s="86">
        <v>116330</v>
      </c>
      <c r="F69" s="87">
        <f t="shared" si="1"/>
        <v>33670</v>
      </c>
    </row>
    <row r="70" spans="1:6" ht="18.75" customHeight="1" x14ac:dyDescent="0.25">
      <c r="A70" s="51" t="s">
        <v>135</v>
      </c>
      <c r="B70" s="52" t="s">
        <v>117</v>
      </c>
      <c r="C70" s="70" t="s">
        <v>197</v>
      </c>
      <c r="D70" s="76">
        <v>150000</v>
      </c>
      <c r="E70" s="86">
        <v>116330</v>
      </c>
      <c r="F70" s="87">
        <f t="shared" si="1"/>
        <v>33670</v>
      </c>
    </row>
    <row r="71" spans="1:6" ht="18.75" customHeight="1" x14ac:dyDescent="0.25">
      <c r="A71" s="46" t="s">
        <v>198</v>
      </c>
      <c r="B71" s="47" t="s">
        <v>117</v>
      </c>
      <c r="C71" s="93" t="s">
        <v>199</v>
      </c>
      <c r="D71" s="80">
        <v>110000</v>
      </c>
      <c r="E71" s="81">
        <v>62440</v>
      </c>
      <c r="F71" s="82">
        <f t="shared" si="1"/>
        <v>47560</v>
      </c>
    </row>
    <row r="72" spans="1:6" ht="18.75" customHeight="1" x14ac:dyDescent="0.25">
      <c r="A72" s="51" t="s">
        <v>131</v>
      </c>
      <c r="B72" s="52" t="s">
        <v>117</v>
      </c>
      <c r="C72" s="70" t="s">
        <v>200</v>
      </c>
      <c r="D72" s="76">
        <v>110000</v>
      </c>
      <c r="E72" s="86">
        <v>62440</v>
      </c>
      <c r="F72" s="87">
        <f t="shared" si="1"/>
        <v>47560</v>
      </c>
    </row>
    <row r="73" spans="1:6" ht="18.75" customHeight="1" x14ac:dyDescent="0.25">
      <c r="A73" s="51" t="s">
        <v>133</v>
      </c>
      <c r="B73" s="52" t="s">
        <v>117</v>
      </c>
      <c r="C73" s="70" t="s">
        <v>201</v>
      </c>
      <c r="D73" s="76">
        <v>110000</v>
      </c>
      <c r="E73" s="86">
        <v>62440</v>
      </c>
      <c r="F73" s="87">
        <f t="shared" si="1"/>
        <v>47560</v>
      </c>
    </row>
    <row r="74" spans="1:6" ht="18.75" customHeight="1" x14ac:dyDescent="0.25">
      <c r="A74" s="51" t="s">
        <v>135</v>
      </c>
      <c r="B74" s="52" t="s">
        <v>117</v>
      </c>
      <c r="C74" s="70" t="s">
        <v>202</v>
      </c>
      <c r="D74" s="76">
        <v>110000</v>
      </c>
      <c r="E74" s="86">
        <v>62440</v>
      </c>
      <c r="F74" s="87">
        <f t="shared" si="1"/>
        <v>47560</v>
      </c>
    </row>
    <row r="75" spans="1:6" ht="18" x14ac:dyDescent="0.25">
      <c r="A75" s="46" t="s">
        <v>203</v>
      </c>
      <c r="B75" s="47" t="s">
        <v>117</v>
      </c>
      <c r="C75" s="93" t="s">
        <v>204</v>
      </c>
      <c r="D75" s="80">
        <v>4853325.22</v>
      </c>
      <c r="E75" s="81">
        <v>4227905.62</v>
      </c>
      <c r="F75" s="82">
        <f t="shared" si="1"/>
        <v>625419.59999999963</v>
      </c>
    </row>
    <row r="76" spans="1:6" ht="18.75" customHeight="1" x14ac:dyDescent="0.25">
      <c r="A76" s="51" t="s">
        <v>131</v>
      </c>
      <c r="B76" s="52" t="s">
        <v>117</v>
      </c>
      <c r="C76" s="70" t="s">
        <v>205</v>
      </c>
      <c r="D76" s="76">
        <v>4838325.22</v>
      </c>
      <c r="E76" s="86">
        <v>4227905.62</v>
      </c>
      <c r="F76" s="87">
        <f t="shared" si="1"/>
        <v>610419.59999999963</v>
      </c>
    </row>
    <row r="77" spans="1:6" ht="18.75" customHeight="1" x14ac:dyDescent="0.25">
      <c r="A77" s="51" t="s">
        <v>133</v>
      </c>
      <c r="B77" s="52" t="s">
        <v>117</v>
      </c>
      <c r="C77" s="70" t="s">
        <v>206</v>
      </c>
      <c r="D77" s="76">
        <v>4838325.22</v>
      </c>
      <c r="E77" s="86">
        <v>4227905.62</v>
      </c>
      <c r="F77" s="87">
        <f t="shared" si="1"/>
        <v>610419.59999999963</v>
      </c>
    </row>
    <row r="78" spans="1:6" ht="18.75" customHeight="1" x14ac:dyDescent="0.25">
      <c r="A78" s="51" t="s">
        <v>135</v>
      </c>
      <c r="B78" s="52" t="s">
        <v>117</v>
      </c>
      <c r="C78" s="70" t="s">
        <v>207</v>
      </c>
      <c r="D78" s="76">
        <v>3908691.07</v>
      </c>
      <c r="E78" s="86">
        <v>3602180.93</v>
      </c>
      <c r="F78" s="87">
        <f t="shared" si="1"/>
        <v>306510.13999999966</v>
      </c>
    </row>
    <row r="79" spans="1:6" ht="18" x14ac:dyDescent="0.25">
      <c r="A79" s="51" t="s">
        <v>208</v>
      </c>
      <c r="B79" s="52" t="s">
        <v>117</v>
      </c>
      <c r="C79" s="70" t="s">
        <v>209</v>
      </c>
      <c r="D79" s="76">
        <v>929634.15</v>
      </c>
      <c r="E79" s="86">
        <v>625724.68999999994</v>
      </c>
      <c r="F79" s="87">
        <f t="shared" ref="F79:F110" si="2">IF(OR(D79="-",IF(E79="-",0,E79)&gt;=IF(D79="-",0,D79)),"-",IF(D79="-",0,D79)-IF(E79="-",0,E79))</f>
        <v>303909.46000000008</v>
      </c>
    </row>
    <row r="80" spans="1:6" ht="18" x14ac:dyDescent="0.25">
      <c r="A80" s="51" t="s">
        <v>137</v>
      </c>
      <c r="B80" s="52" t="s">
        <v>117</v>
      </c>
      <c r="C80" s="70" t="s">
        <v>210</v>
      </c>
      <c r="D80" s="76">
        <v>10000</v>
      </c>
      <c r="E80" s="86" t="s">
        <v>45</v>
      </c>
      <c r="F80" s="87">
        <f t="shared" si="2"/>
        <v>10000</v>
      </c>
    </row>
    <row r="81" spans="1:6" ht="18" x14ac:dyDescent="0.25">
      <c r="A81" s="51" t="s">
        <v>139</v>
      </c>
      <c r="B81" s="52" t="s">
        <v>117</v>
      </c>
      <c r="C81" s="70" t="s">
        <v>211</v>
      </c>
      <c r="D81" s="76">
        <v>10000</v>
      </c>
      <c r="E81" s="86" t="s">
        <v>45</v>
      </c>
      <c r="F81" s="87">
        <f t="shared" si="2"/>
        <v>10000</v>
      </c>
    </row>
    <row r="82" spans="1:6" ht="18" x14ac:dyDescent="0.25">
      <c r="A82" s="51" t="s">
        <v>141</v>
      </c>
      <c r="B82" s="52" t="s">
        <v>117</v>
      </c>
      <c r="C82" s="70" t="s">
        <v>212</v>
      </c>
      <c r="D82" s="76">
        <v>5000</v>
      </c>
      <c r="E82" s="86" t="s">
        <v>45</v>
      </c>
      <c r="F82" s="87">
        <f t="shared" si="2"/>
        <v>5000</v>
      </c>
    </row>
    <row r="83" spans="1:6" ht="18" x14ac:dyDescent="0.25">
      <c r="A83" s="51" t="s">
        <v>143</v>
      </c>
      <c r="B83" s="52" t="s">
        <v>117</v>
      </c>
      <c r="C83" s="70" t="s">
        <v>213</v>
      </c>
      <c r="D83" s="76">
        <v>5000</v>
      </c>
      <c r="E83" s="86" t="s">
        <v>45</v>
      </c>
      <c r="F83" s="87">
        <f t="shared" si="2"/>
        <v>5000</v>
      </c>
    </row>
    <row r="84" spans="1:6" ht="18" x14ac:dyDescent="0.25">
      <c r="A84" s="51" t="s">
        <v>147</v>
      </c>
      <c r="B84" s="52" t="s">
        <v>117</v>
      </c>
      <c r="C84" s="70" t="s">
        <v>214</v>
      </c>
      <c r="D84" s="76">
        <v>5000</v>
      </c>
      <c r="E84" s="86" t="s">
        <v>45</v>
      </c>
      <c r="F84" s="87">
        <f t="shared" si="2"/>
        <v>5000</v>
      </c>
    </row>
    <row r="85" spans="1:6" ht="18" x14ac:dyDescent="0.25">
      <c r="A85" s="46" t="s">
        <v>215</v>
      </c>
      <c r="B85" s="47" t="s">
        <v>117</v>
      </c>
      <c r="C85" s="93" t="s">
        <v>216</v>
      </c>
      <c r="D85" s="80">
        <v>10000</v>
      </c>
      <c r="E85" s="81" t="s">
        <v>45</v>
      </c>
      <c r="F85" s="82">
        <f t="shared" si="2"/>
        <v>10000</v>
      </c>
    </row>
    <row r="86" spans="1:6" ht="18" x14ac:dyDescent="0.25">
      <c r="A86" s="51" t="s">
        <v>137</v>
      </c>
      <c r="B86" s="52" t="s">
        <v>117</v>
      </c>
      <c r="C86" s="70" t="s">
        <v>217</v>
      </c>
      <c r="D86" s="76">
        <v>10000</v>
      </c>
      <c r="E86" s="86" t="s">
        <v>45</v>
      </c>
      <c r="F86" s="87">
        <f t="shared" si="2"/>
        <v>10000</v>
      </c>
    </row>
    <row r="87" spans="1:6" ht="18" x14ac:dyDescent="0.25">
      <c r="A87" s="51" t="s">
        <v>139</v>
      </c>
      <c r="B87" s="52" t="s">
        <v>117</v>
      </c>
      <c r="C87" s="70" t="s">
        <v>218</v>
      </c>
      <c r="D87" s="76">
        <v>10000</v>
      </c>
      <c r="E87" s="86" t="s">
        <v>45</v>
      </c>
      <c r="F87" s="87">
        <f t="shared" si="2"/>
        <v>10000</v>
      </c>
    </row>
    <row r="88" spans="1:6" ht="18" x14ac:dyDescent="0.25">
      <c r="A88" s="46" t="s">
        <v>219</v>
      </c>
      <c r="B88" s="47" t="s">
        <v>117</v>
      </c>
      <c r="C88" s="93" t="s">
        <v>220</v>
      </c>
      <c r="D88" s="80">
        <v>4501925.22</v>
      </c>
      <c r="E88" s="81">
        <v>3920915.62</v>
      </c>
      <c r="F88" s="82">
        <f t="shared" si="2"/>
        <v>581009.59999999963</v>
      </c>
    </row>
    <row r="89" spans="1:6" ht="18.75" customHeight="1" x14ac:dyDescent="0.25">
      <c r="A89" s="51" t="s">
        <v>131</v>
      </c>
      <c r="B89" s="52" t="s">
        <v>117</v>
      </c>
      <c r="C89" s="70" t="s">
        <v>221</v>
      </c>
      <c r="D89" s="76">
        <v>4496925.22</v>
      </c>
      <c r="E89" s="86">
        <v>3920915.62</v>
      </c>
      <c r="F89" s="87">
        <f t="shared" si="2"/>
        <v>576009.59999999963</v>
      </c>
    </row>
    <row r="90" spans="1:6" ht="18.75" customHeight="1" x14ac:dyDescent="0.25">
      <c r="A90" s="51" t="s">
        <v>133</v>
      </c>
      <c r="B90" s="52" t="s">
        <v>117</v>
      </c>
      <c r="C90" s="70" t="s">
        <v>222</v>
      </c>
      <c r="D90" s="76">
        <v>4496925.22</v>
      </c>
      <c r="E90" s="86">
        <v>3920915.62</v>
      </c>
      <c r="F90" s="87">
        <f t="shared" si="2"/>
        <v>576009.59999999963</v>
      </c>
    </row>
    <row r="91" spans="1:6" ht="18.75" customHeight="1" x14ac:dyDescent="0.25">
      <c r="A91" s="51" t="s">
        <v>135</v>
      </c>
      <c r="B91" s="52" t="s">
        <v>117</v>
      </c>
      <c r="C91" s="70" t="s">
        <v>223</v>
      </c>
      <c r="D91" s="76">
        <v>3567291.07</v>
      </c>
      <c r="E91" s="86">
        <v>3295190.93</v>
      </c>
      <c r="F91" s="87">
        <f t="shared" si="2"/>
        <v>272100.13999999966</v>
      </c>
    </row>
    <row r="92" spans="1:6" ht="18" x14ac:dyDescent="0.25">
      <c r="A92" s="51" t="s">
        <v>208</v>
      </c>
      <c r="B92" s="52" t="s">
        <v>117</v>
      </c>
      <c r="C92" s="70" t="s">
        <v>224</v>
      </c>
      <c r="D92" s="76">
        <v>929634.15</v>
      </c>
      <c r="E92" s="86">
        <v>625724.68999999994</v>
      </c>
      <c r="F92" s="87">
        <f t="shared" si="2"/>
        <v>303909.46000000008</v>
      </c>
    </row>
    <row r="93" spans="1:6" ht="18" x14ac:dyDescent="0.25">
      <c r="A93" s="51" t="s">
        <v>141</v>
      </c>
      <c r="B93" s="52" t="s">
        <v>117</v>
      </c>
      <c r="C93" s="70" t="s">
        <v>225</v>
      </c>
      <c r="D93" s="76">
        <v>5000</v>
      </c>
      <c r="E93" s="86" t="s">
        <v>45</v>
      </c>
      <c r="F93" s="87">
        <f t="shared" si="2"/>
        <v>5000</v>
      </c>
    </row>
    <row r="94" spans="1:6" ht="18" x14ac:dyDescent="0.25">
      <c r="A94" s="51" t="s">
        <v>143</v>
      </c>
      <c r="B94" s="52" t="s">
        <v>117</v>
      </c>
      <c r="C94" s="70" t="s">
        <v>226</v>
      </c>
      <c r="D94" s="76">
        <v>5000</v>
      </c>
      <c r="E94" s="86" t="s">
        <v>45</v>
      </c>
      <c r="F94" s="87">
        <f t="shared" si="2"/>
        <v>5000</v>
      </c>
    </row>
    <row r="95" spans="1:6" ht="18" x14ac:dyDescent="0.25">
      <c r="A95" s="51" t="s">
        <v>147</v>
      </c>
      <c r="B95" s="52" t="s">
        <v>117</v>
      </c>
      <c r="C95" s="70" t="s">
        <v>227</v>
      </c>
      <c r="D95" s="76">
        <v>5000</v>
      </c>
      <c r="E95" s="86" t="s">
        <v>45</v>
      </c>
      <c r="F95" s="87">
        <f t="shared" si="2"/>
        <v>5000</v>
      </c>
    </row>
    <row r="96" spans="1:6" ht="18.75" customHeight="1" x14ac:dyDescent="0.25">
      <c r="A96" s="46" t="s">
        <v>228</v>
      </c>
      <c r="B96" s="47" t="s">
        <v>117</v>
      </c>
      <c r="C96" s="93" t="s">
        <v>229</v>
      </c>
      <c r="D96" s="80">
        <v>341400</v>
      </c>
      <c r="E96" s="81">
        <v>306990</v>
      </c>
      <c r="F96" s="82">
        <f t="shared" si="2"/>
        <v>34410</v>
      </c>
    </row>
    <row r="97" spans="1:6" ht="18.75" customHeight="1" x14ac:dyDescent="0.25">
      <c r="A97" s="51" t="s">
        <v>131</v>
      </c>
      <c r="B97" s="52" t="s">
        <v>117</v>
      </c>
      <c r="C97" s="70" t="s">
        <v>230</v>
      </c>
      <c r="D97" s="76">
        <v>341400</v>
      </c>
      <c r="E97" s="86">
        <v>306990</v>
      </c>
      <c r="F97" s="87">
        <f t="shared" si="2"/>
        <v>34410</v>
      </c>
    </row>
    <row r="98" spans="1:6" ht="18.75" customHeight="1" x14ac:dyDescent="0.25">
      <c r="A98" s="51" t="s">
        <v>133</v>
      </c>
      <c r="B98" s="52" t="s">
        <v>117</v>
      </c>
      <c r="C98" s="70" t="s">
        <v>231</v>
      </c>
      <c r="D98" s="76">
        <v>341400</v>
      </c>
      <c r="E98" s="86">
        <v>306990</v>
      </c>
      <c r="F98" s="87">
        <f t="shared" si="2"/>
        <v>34410</v>
      </c>
    </row>
    <row r="99" spans="1:6" ht="18.75" customHeight="1" x14ac:dyDescent="0.25">
      <c r="A99" s="51" t="s">
        <v>135</v>
      </c>
      <c r="B99" s="52" t="s">
        <v>117</v>
      </c>
      <c r="C99" s="70" t="s">
        <v>232</v>
      </c>
      <c r="D99" s="76">
        <v>341400</v>
      </c>
      <c r="E99" s="86">
        <v>306990</v>
      </c>
      <c r="F99" s="87">
        <f t="shared" si="2"/>
        <v>34410</v>
      </c>
    </row>
    <row r="100" spans="1:6" ht="18" x14ac:dyDescent="0.25">
      <c r="A100" s="46" t="s">
        <v>233</v>
      </c>
      <c r="B100" s="47" t="s">
        <v>117</v>
      </c>
      <c r="C100" s="93" t="s">
        <v>234</v>
      </c>
      <c r="D100" s="80">
        <v>15000</v>
      </c>
      <c r="E100" s="81">
        <v>2075</v>
      </c>
      <c r="F100" s="82">
        <f t="shared" si="2"/>
        <v>12925</v>
      </c>
    </row>
    <row r="101" spans="1:6" ht="18.75" customHeight="1" x14ac:dyDescent="0.25">
      <c r="A101" s="51" t="s">
        <v>131</v>
      </c>
      <c r="B101" s="52" t="s">
        <v>117</v>
      </c>
      <c r="C101" s="70" t="s">
        <v>235</v>
      </c>
      <c r="D101" s="76">
        <v>15000</v>
      </c>
      <c r="E101" s="86">
        <v>2075</v>
      </c>
      <c r="F101" s="87">
        <f t="shared" si="2"/>
        <v>12925</v>
      </c>
    </row>
    <row r="102" spans="1:6" ht="18.75" customHeight="1" x14ac:dyDescent="0.25">
      <c r="A102" s="51" t="s">
        <v>133</v>
      </c>
      <c r="B102" s="52" t="s">
        <v>117</v>
      </c>
      <c r="C102" s="70" t="s">
        <v>236</v>
      </c>
      <c r="D102" s="76">
        <v>15000</v>
      </c>
      <c r="E102" s="86">
        <v>2075</v>
      </c>
      <c r="F102" s="87">
        <f t="shared" si="2"/>
        <v>12925</v>
      </c>
    </row>
    <row r="103" spans="1:6" ht="18.75" customHeight="1" x14ac:dyDescent="0.25">
      <c r="A103" s="51" t="s">
        <v>135</v>
      </c>
      <c r="B103" s="52" t="s">
        <v>117</v>
      </c>
      <c r="C103" s="70" t="s">
        <v>237</v>
      </c>
      <c r="D103" s="76">
        <v>15000</v>
      </c>
      <c r="E103" s="86">
        <v>2075</v>
      </c>
      <c r="F103" s="87">
        <f t="shared" si="2"/>
        <v>12925</v>
      </c>
    </row>
    <row r="104" spans="1:6" ht="18.75" customHeight="1" x14ac:dyDescent="0.25">
      <c r="A104" s="46" t="s">
        <v>238</v>
      </c>
      <c r="B104" s="47" t="s">
        <v>117</v>
      </c>
      <c r="C104" s="93" t="s">
        <v>239</v>
      </c>
      <c r="D104" s="80">
        <v>15000</v>
      </c>
      <c r="E104" s="81">
        <v>2075</v>
      </c>
      <c r="F104" s="82">
        <f t="shared" si="2"/>
        <v>12925</v>
      </c>
    </row>
    <row r="105" spans="1:6" ht="18.75" customHeight="1" x14ac:dyDescent="0.25">
      <c r="A105" s="51" t="s">
        <v>131</v>
      </c>
      <c r="B105" s="52" t="s">
        <v>117</v>
      </c>
      <c r="C105" s="70" t="s">
        <v>240</v>
      </c>
      <c r="D105" s="76">
        <v>15000</v>
      </c>
      <c r="E105" s="86">
        <v>2075</v>
      </c>
      <c r="F105" s="87">
        <f t="shared" si="2"/>
        <v>12925</v>
      </c>
    </row>
    <row r="106" spans="1:6" ht="18.75" customHeight="1" x14ac:dyDescent="0.25">
      <c r="A106" s="51" t="s">
        <v>133</v>
      </c>
      <c r="B106" s="52" t="s">
        <v>117</v>
      </c>
      <c r="C106" s="70" t="s">
        <v>241</v>
      </c>
      <c r="D106" s="76">
        <v>15000</v>
      </c>
      <c r="E106" s="86">
        <v>2075</v>
      </c>
      <c r="F106" s="87">
        <f t="shared" si="2"/>
        <v>12925</v>
      </c>
    </row>
    <row r="107" spans="1:6" ht="18.75" customHeight="1" x14ac:dyDescent="0.25">
      <c r="A107" s="51" t="s">
        <v>135</v>
      </c>
      <c r="B107" s="52" t="s">
        <v>117</v>
      </c>
      <c r="C107" s="70" t="s">
        <v>242</v>
      </c>
      <c r="D107" s="76">
        <v>15000</v>
      </c>
      <c r="E107" s="86">
        <v>2075</v>
      </c>
      <c r="F107" s="87">
        <f t="shared" si="2"/>
        <v>12925</v>
      </c>
    </row>
    <row r="108" spans="1:6" ht="18" x14ac:dyDescent="0.25">
      <c r="A108" s="46" t="s">
        <v>243</v>
      </c>
      <c r="B108" s="47" t="s">
        <v>117</v>
      </c>
      <c r="C108" s="93" t="s">
        <v>244</v>
      </c>
      <c r="D108" s="80">
        <v>8173600</v>
      </c>
      <c r="E108" s="81">
        <v>6807142.9800000004</v>
      </c>
      <c r="F108" s="82">
        <f t="shared" si="2"/>
        <v>1366457.0199999996</v>
      </c>
    </row>
    <row r="109" spans="1:6" ht="18.75" customHeight="1" x14ac:dyDescent="0.25">
      <c r="A109" s="51" t="s">
        <v>245</v>
      </c>
      <c r="B109" s="52" t="s">
        <v>117</v>
      </c>
      <c r="C109" s="70" t="s">
        <v>246</v>
      </c>
      <c r="D109" s="76">
        <v>8173600</v>
      </c>
      <c r="E109" s="86">
        <v>6807142.9800000004</v>
      </c>
      <c r="F109" s="87">
        <f t="shared" si="2"/>
        <v>1366457.0199999996</v>
      </c>
    </row>
    <row r="110" spans="1:6" ht="18" x14ac:dyDescent="0.25">
      <c r="A110" s="51" t="s">
        <v>247</v>
      </c>
      <c r="B110" s="52" t="s">
        <v>117</v>
      </c>
      <c r="C110" s="70" t="s">
        <v>248</v>
      </c>
      <c r="D110" s="76">
        <v>8173600</v>
      </c>
      <c r="E110" s="86">
        <v>6807142.9800000004</v>
      </c>
      <c r="F110" s="87">
        <f t="shared" si="2"/>
        <v>1366457.0199999996</v>
      </c>
    </row>
    <row r="111" spans="1:6" ht="37.700000000000003" customHeight="1" x14ac:dyDescent="0.25">
      <c r="A111" s="51" t="s">
        <v>249</v>
      </c>
      <c r="B111" s="52" t="s">
        <v>117</v>
      </c>
      <c r="C111" s="70" t="s">
        <v>250</v>
      </c>
      <c r="D111" s="76">
        <v>8106600</v>
      </c>
      <c r="E111" s="86">
        <v>6807142.9800000004</v>
      </c>
      <c r="F111" s="87">
        <f t="shared" ref="F111:F139" si="3">IF(OR(D111="-",IF(E111="-",0,E111)&gt;=IF(D111="-",0,D111)),"-",IF(D111="-",0,D111)-IF(E111="-",0,E111))</f>
        <v>1299457.0199999996</v>
      </c>
    </row>
    <row r="112" spans="1:6" ht="18" x14ac:dyDescent="0.25">
      <c r="A112" s="51" t="s">
        <v>251</v>
      </c>
      <c r="B112" s="52" t="s">
        <v>117</v>
      </c>
      <c r="C112" s="70" t="s">
        <v>252</v>
      </c>
      <c r="D112" s="76">
        <v>67000</v>
      </c>
      <c r="E112" s="86" t="s">
        <v>45</v>
      </c>
      <c r="F112" s="87">
        <f t="shared" si="3"/>
        <v>67000</v>
      </c>
    </row>
    <row r="113" spans="1:6" ht="18" x14ac:dyDescent="0.25">
      <c r="A113" s="46" t="s">
        <v>253</v>
      </c>
      <c r="B113" s="47" t="s">
        <v>117</v>
      </c>
      <c r="C113" s="93" t="s">
        <v>254</v>
      </c>
      <c r="D113" s="80">
        <v>8173600</v>
      </c>
      <c r="E113" s="81">
        <v>6807142.9800000004</v>
      </c>
      <c r="F113" s="82">
        <f t="shared" si="3"/>
        <v>1366457.0199999996</v>
      </c>
    </row>
    <row r="114" spans="1:6" ht="18.75" customHeight="1" x14ac:dyDescent="0.25">
      <c r="A114" s="51" t="s">
        <v>245</v>
      </c>
      <c r="B114" s="52" t="s">
        <v>117</v>
      </c>
      <c r="C114" s="70" t="s">
        <v>255</v>
      </c>
      <c r="D114" s="76">
        <v>8173600</v>
      </c>
      <c r="E114" s="86">
        <v>6807142.9800000004</v>
      </c>
      <c r="F114" s="87">
        <f t="shared" si="3"/>
        <v>1366457.0199999996</v>
      </c>
    </row>
    <row r="115" spans="1:6" ht="18" x14ac:dyDescent="0.25">
      <c r="A115" s="51" t="s">
        <v>247</v>
      </c>
      <c r="B115" s="52" t="s">
        <v>117</v>
      </c>
      <c r="C115" s="70" t="s">
        <v>256</v>
      </c>
      <c r="D115" s="76">
        <v>8173600</v>
      </c>
      <c r="E115" s="86">
        <v>6807142.9800000004</v>
      </c>
      <c r="F115" s="87">
        <f t="shared" si="3"/>
        <v>1366457.0199999996</v>
      </c>
    </row>
    <row r="116" spans="1:6" ht="37.700000000000003" customHeight="1" x14ac:dyDescent="0.25">
      <c r="A116" s="51" t="s">
        <v>249</v>
      </c>
      <c r="B116" s="52" t="s">
        <v>117</v>
      </c>
      <c r="C116" s="70" t="s">
        <v>257</v>
      </c>
      <c r="D116" s="76">
        <v>8106600</v>
      </c>
      <c r="E116" s="86">
        <v>6807142.9800000004</v>
      </c>
      <c r="F116" s="87">
        <f t="shared" si="3"/>
        <v>1299457.0199999996</v>
      </c>
    </row>
    <row r="117" spans="1:6" ht="18" x14ac:dyDescent="0.25">
      <c r="A117" s="51" t="s">
        <v>251</v>
      </c>
      <c r="B117" s="52" t="s">
        <v>117</v>
      </c>
      <c r="C117" s="70" t="s">
        <v>258</v>
      </c>
      <c r="D117" s="76">
        <v>67000</v>
      </c>
      <c r="E117" s="86" t="s">
        <v>45</v>
      </c>
      <c r="F117" s="87">
        <f t="shared" si="3"/>
        <v>67000</v>
      </c>
    </row>
    <row r="118" spans="1:6" ht="18" x14ac:dyDescent="0.25">
      <c r="A118" s="46" t="s">
        <v>259</v>
      </c>
      <c r="B118" s="47" t="s">
        <v>117</v>
      </c>
      <c r="C118" s="93" t="s">
        <v>260</v>
      </c>
      <c r="D118" s="80">
        <v>60000</v>
      </c>
      <c r="E118" s="81">
        <v>48809.279999999999</v>
      </c>
      <c r="F118" s="82">
        <f t="shared" si="3"/>
        <v>11190.720000000001</v>
      </c>
    </row>
    <row r="119" spans="1:6" ht="18" x14ac:dyDescent="0.25">
      <c r="A119" s="51" t="s">
        <v>261</v>
      </c>
      <c r="B119" s="52" t="s">
        <v>117</v>
      </c>
      <c r="C119" s="70" t="s">
        <v>262</v>
      </c>
      <c r="D119" s="76">
        <v>60000</v>
      </c>
      <c r="E119" s="86">
        <v>48809.279999999999</v>
      </c>
      <c r="F119" s="87">
        <f t="shared" si="3"/>
        <v>11190.720000000001</v>
      </c>
    </row>
    <row r="120" spans="1:6" ht="18.75" customHeight="1" x14ac:dyDescent="0.25">
      <c r="A120" s="51" t="s">
        <v>263</v>
      </c>
      <c r="B120" s="52" t="s">
        <v>117</v>
      </c>
      <c r="C120" s="70" t="s">
        <v>264</v>
      </c>
      <c r="D120" s="76">
        <v>60000</v>
      </c>
      <c r="E120" s="86">
        <v>48809.279999999999</v>
      </c>
      <c r="F120" s="87">
        <f t="shared" si="3"/>
        <v>11190.720000000001</v>
      </c>
    </row>
    <row r="121" spans="1:6" ht="18" x14ac:dyDescent="0.25">
      <c r="A121" s="51" t="s">
        <v>265</v>
      </c>
      <c r="B121" s="52" t="s">
        <v>117</v>
      </c>
      <c r="C121" s="70" t="s">
        <v>266</v>
      </c>
      <c r="D121" s="76">
        <v>60000</v>
      </c>
      <c r="E121" s="86">
        <v>48809.279999999999</v>
      </c>
      <c r="F121" s="87">
        <f t="shared" si="3"/>
        <v>11190.720000000001</v>
      </c>
    </row>
    <row r="122" spans="1:6" ht="18" x14ac:dyDescent="0.25">
      <c r="A122" s="46" t="s">
        <v>267</v>
      </c>
      <c r="B122" s="47" t="s">
        <v>117</v>
      </c>
      <c r="C122" s="93" t="s">
        <v>268</v>
      </c>
      <c r="D122" s="80">
        <v>60000</v>
      </c>
      <c r="E122" s="81">
        <v>48809.279999999999</v>
      </c>
      <c r="F122" s="82">
        <f t="shared" si="3"/>
        <v>11190.720000000001</v>
      </c>
    </row>
    <row r="123" spans="1:6" ht="18" x14ac:dyDescent="0.25">
      <c r="A123" s="51" t="s">
        <v>261</v>
      </c>
      <c r="B123" s="52" t="s">
        <v>117</v>
      </c>
      <c r="C123" s="70" t="s">
        <v>269</v>
      </c>
      <c r="D123" s="76">
        <v>60000</v>
      </c>
      <c r="E123" s="86">
        <v>48809.279999999999</v>
      </c>
      <c r="F123" s="87">
        <f t="shared" si="3"/>
        <v>11190.720000000001</v>
      </c>
    </row>
    <row r="124" spans="1:6" ht="18.75" customHeight="1" x14ac:dyDescent="0.25">
      <c r="A124" s="51" t="s">
        <v>263</v>
      </c>
      <c r="B124" s="52" t="s">
        <v>117</v>
      </c>
      <c r="C124" s="70" t="s">
        <v>270</v>
      </c>
      <c r="D124" s="76">
        <v>60000</v>
      </c>
      <c r="E124" s="86">
        <v>48809.279999999999</v>
      </c>
      <c r="F124" s="87">
        <f t="shared" si="3"/>
        <v>11190.720000000001</v>
      </c>
    </row>
    <row r="125" spans="1:6" ht="18" x14ac:dyDescent="0.25">
      <c r="A125" s="51" t="s">
        <v>265</v>
      </c>
      <c r="B125" s="52" t="s">
        <v>117</v>
      </c>
      <c r="C125" s="70" t="s">
        <v>271</v>
      </c>
      <c r="D125" s="76">
        <v>60000</v>
      </c>
      <c r="E125" s="86">
        <v>48809.279999999999</v>
      </c>
      <c r="F125" s="87">
        <f t="shared" si="3"/>
        <v>11190.720000000001</v>
      </c>
    </row>
    <row r="126" spans="1:6" ht="18" x14ac:dyDescent="0.25">
      <c r="A126" s="46" t="s">
        <v>272</v>
      </c>
      <c r="B126" s="47" t="s">
        <v>117</v>
      </c>
      <c r="C126" s="93" t="s">
        <v>273</v>
      </c>
      <c r="D126" s="80">
        <v>50000</v>
      </c>
      <c r="E126" s="81">
        <v>7200</v>
      </c>
      <c r="F126" s="82">
        <f t="shared" si="3"/>
        <v>42800</v>
      </c>
    </row>
    <row r="127" spans="1:6" ht="46.9" customHeight="1" x14ac:dyDescent="0.25">
      <c r="A127" s="51" t="s">
        <v>121</v>
      </c>
      <c r="B127" s="52" t="s">
        <v>117</v>
      </c>
      <c r="C127" s="70" t="s">
        <v>274</v>
      </c>
      <c r="D127" s="76">
        <v>30000</v>
      </c>
      <c r="E127" s="86">
        <v>7200</v>
      </c>
      <c r="F127" s="87">
        <f t="shared" si="3"/>
        <v>22800</v>
      </c>
    </row>
    <row r="128" spans="1:6" ht="18.75" customHeight="1" x14ac:dyDescent="0.25">
      <c r="A128" s="51" t="s">
        <v>123</v>
      </c>
      <c r="B128" s="52" t="s">
        <v>117</v>
      </c>
      <c r="C128" s="70" t="s">
        <v>275</v>
      </c>
      <c r="D128" s="76">
        <v>30000</v>
      </c>
      <c r="E128" s="86">
        <v>7200</v>
      </c>
      <c r="F128" s="87">
        <f t="shared" si="3"/>
        <v>22800</v>
      </c>
    </row>
    <row r="129" spans="1:6" ht="37.700000000000003" customHeight="1" x14ac:dyDescent="0.25">
      <c r="A129" s="51" t="s">
        <v>276</v>
      </c>
      <c r="B129" s="52" t="s">
        <v>117</v>
      </c>
      <c r="C129" s="70" t="s">
        <v>277</v>
      </c>
      <c r="D129" s="76">
        <v>30000</v>
      </c>
      <c r="E129" s="86">
        <v>7200</v>
      </c>
      <c r="F129" s="87">
        <f t="shared" si="3"/>
        <v>22800</v>
      </c>
    </row>
    <row r="130" spans="1:6" ht="18.75" customHeight="1" x14ac:dyDescent="0.25">
      <c r="A130" s="51" t="s">
        <v>131</v>
      </c>
      <c r="B130" s="52" t="s">
        <v>117</v>
      </c>
      <c r="C130" s="70" t="s">
        <v>278</v>
      </c>
      <c r="D130" s="76">
        <v>20000</v>
      </c>
      <c r="E130" s="86" t="s">
        <v>45</v>
      </c>
      <c r="F130" s="87">
        <f t="shared" si="3"/>
        <v>20000</v>
      </c>
    </row>
    <row r="131" spans="1:6" ht="18.75" customHeight="1" x14ac:dyDescent="0.25">
      <c r="A131" s="51" t="s">
        <v>133</v>
      </c>
      <c r="B131" s="52" t="s">
        <v>117</v>
      </c>
      <c r="C131" s="70" t="s">
        <v>279</v>
      </c>
      <c r="D131" s="76">
        <v>20000</v>
      </c>
      <c r="E131" s="86" t="s">
        <v>45</v>
      </c>
      <c r="F131" s="87">
        <f t="shared" si="3"/>
        <v>20000</v>
      </c>
    </row>
    <row r="132" spans="1:6" ht="18.75" customHeight="1" x14ac:dyDescent="0.25">
      <c r="A132" s="51" t="s">
        <v>135</v>
      </c>
      <c r="B132" s="52" t="s">
        <v>117</v>
      </c>
      <c r="C132" s="70" t="s">
        <v>280</v>
      </c>
      <c r="D132" s="76">
        <v>20000</v>
      </c>
      <c r="E132" s="86" t="s">
        <v>45</v>
      </c>
      <c r="F132" s="87">
        <f t="shared" si="3"/>
        <v>20000</v>
      </c>
    </row>
    <row r="133" spans="1:6" ht="18.75" customHeight="1" x14ac:dyDescent="0.25">
      <c r="A133" s="46" t="s">
        <v>281</v>
      </c>
      <c r="B133" s="47" t="s">
        <v>117</v>
      </c>
      <c r="C133" s="93" t="s">
        <v>282</v>
      </c>
      <c r="D133" s="80">
        <v>50000</v>
      </c>
      <c r="E133" s="81">
        <v>7200</v>
      </c>
      <c r="F133" s="82">
        <f t="shared" si="3"/>
        <v>42800</v>
      </c>
    </row>
    <row r="134" spans="1:6" ht="46.9" customHeight="1" x14ac:dyDescent="0.25">
      <c r="A134" s="51" t="s">
        <v>121</v>
      </c>
      <c r="B134" s="52" t="s">
        <v>117</v>
      </c>
      <c r="C134" s="70" t="s">
        <v>283</v>
      </c>
      <c r="D134" s="76">
        <v>30000</v>
      </c>
      <c r="E134" s="86">
        <v>7200</v>
      </c>
      <c r="F134" s="87">
        <f t="shared" si="3"/>
        <v>22800</v>
      </c>
    </row>
    <row r="135" spans="1:6" ht="18.75" customHeight="1" x14ac:dyDescent="0.25">
      <c r="A135" s="51" t="s">
        <v>123</v>
      </c>
      <c r="B135" s="52" t="s">
        <v>117</v>
      </c>
      <c r="C135" s="70" t="s">
        <v>284</v>
      </c>
      <c r="D135" s="76">
        <v>30000</v>
      </c>
      <c r="E135" s="86">
        <v>7200</v>
      </c>
      <c r="F135" s="87">
        <f t="shared" si="3"/>
        <v>22800</v>
      </c>
    </row>
    <row r="136" spans="1:6" ht="37.700000000000003" customHeight="1" x14ac:dyDescent="0.25">
      <c r="A136" s="51" t="s">
        <v>276</v>
      </c>
      <c r="B136" s="52" t="s">
        <v>117</v>
      </c>
      <c r="C136" s="70" t="s">
        <v>285</v>
      </c>
      <c r="D136" s="76">
        <v>30000</v>
      </c>
      <c r="E136" s="86">
        <v>7200</v>
      </c>
      <c r="F136" s="87">
        <f t="shared" si="3"/>
        <v>22800</v>
      </c>
    </row>
    <row r="137" spans="1:6" ht="18.75" customHeight="1" x14ac:dyDescent="0.25">
      <c r="A137" s="51" t="s">
        <v>131</v>
      </c>
      <c r="B137" s="52" t="s">
        <v>117</v>
      </c>
      <c r="C137" s="70" t="s">
        <v>286</v>
      </c>
      <c r="D137" s="76">
        <v>20000</v>
      </c>
      <c r="E137" s="86" t="s">
        <v>45</v>
      </c>
      <c r="F137" s="87">
        <f t="shared" si="3"/>
        <v>20000</v>
      </c>
    </row>
    <row r="138" spans="1:6" ht="18.75" customHeight="1" x14ac:dyDescent="0.25">
      <c r="A138" s="51" t="s">
        <v>133</v>
      </c>
      <c r="B138" s="52" t="s">
        <v>117</v>
      </c>
      <c r="C138" s="70" t="s">
        <v>287</v>
      </c>
      <c r="D138" s="76">
        <v>20000</v>
      </c>
      <c r="E138" s="86" t="s">
        <v>45</v>
      </c>
      <c r="F138" s="87">
        <f t="shared" si="3"/>
        <v>20000</v>
      </c>
    </row>
    <row r="139" spans="1:6" ht="18.75" customHeight="1" x14ac:dyDescent="0.25">
      <c r="A139" s="51" t="s">
        <v>135</v>
      </c>
      <c r="B139" s="52" t="s">
        <v>117</v>
      </c>
      <c r="C139" s="70" t="s">
        <v>288</v>
      </c>
      <c r="D139" s="76">
        <v>20000</v>
      </c>
      <c r="E139" s="86" t="s">
        <v>45</v>
      </c>
      <c r="F139" s="87">
        <f t="shared" si="3"/>
        <v>20000</v>
      </c>
    </row>
    <row r="140" spans="1:6" ht="9" customHeight="1" x14ac:dyDescent="0.25">
      <c r="A140" s="53"/>
      <c r="B140" s="54"/>
      <c r="C140" s="94"/>
      <c r="D140" s="88"/>
      <c r="E140" s="89"/>
      <c r="F140" s="89"/>
    </row>
    <row r="141" spans="1:6" ht="13.5" customHeight="1" x14ac:dyDescent="0.25">
      <c r="A141" s="55" t="s">
        <v>289</v>
      </c>
      <c r="B141" s="56" t="s">
        <v>290</v>
      </c>
      <c r="C141" s="95" t="s">
        <v>118</v>
      </c>
      <c r="D141" s="90">
        <v>-1579821.32</v>
      </c>
      <c r="E141" s="90">
        <v>2448743.38</v>
      </c>
      <c r="F141" s="91" t="s">
        <v>291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4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7"/>
  <sheetViews>
    <sheetView showGridLines="0" workbookViewId="0">
      <selection activeCell="A38" sqref="A38"/>
    </sheetView>
  </sheetViews>
  <sheetFormatPr defaultRowHeight="12.75" customHeight="1" x14ac:dyDescent="0.25"/>
  <cols>
    <col min="1" max="1" width="50.140625" customWidth="1"/>
    <col min="2" max="2" width="5.5703125" customWidth="1"/>
    <col min="3" max="3" width="40.7109375" customWidth="1"/>
    <col min="4" max="4" width="21.28515625" customWidth="1"/>
    <col min="5" max="5" width="21.7109375" customWidth="1"/>
    <col min="6" max="6" width="18.7109375" customWidth="1"/>
  </cols>
  <sheetData>
    <row r="1" spans="1:6" ht="11.1" customHeight="1" x14ac:dyDescent="0.25">
      <c r="A1" s="129" t="s">
        <v>292</v>
      </c>
      <c r="B1" s="129"/>
      <c r="C1" s="129"/>
      <c r="D1" s="129"/>
      <c r="E1" s="129"/>
      <c r="F1" s="129"/>
    </row>
    <row r="2" spans="1:6" ht="13.15" customHeight="1" x14ac:dyDescent="0.25">
      <c r="A2" s="115" t="s">
        <v>293</v>
      </c>
      <c r="B2" s="115"/>
      <c r="C2" s="115"/>
      <c r="D2" s="115"/>
      <c r="E2" s="115"/>
      <c r="F2" s="115"/>
    </row>
    <row r="3" spans="1:6" ht="9" customHeight="1" x14ac:dyDescent="0.25">
      <c r="A3" s="36"/>
      <c r="B3" s="57"/>
      <c r="C3" s="37"/>
      <c r="D3" s="38"/>
      <c r="E3" s="38"/>
      <c r="F3" s="58"/>
    </row>
    <row r="4" spans="1:6" ht="13.9" customHeight="1" x14ac:dyDescent="0.25">
      <c r="A4" s="119" t="s">
        <v>22</v>
      </c>
      <c r="B4" s="116" t="s">
        <v>23</v>
      </c>
      <c r="C4" s="122" t="s">
        <v>294</v>
      </c>
      <c r="D4" s="112" t="s">
        <v>25</v>
      </c>
      <c r="E4" s="112" t="s">
        <v>26</v>
      </c>
      <c r="F4" s="109" t="s">
        <v>27</v>
      </c>
    </row>
    <row r="5" spans="1:6" ht="4.9000000000000004" customHeight="1" x14ac:dyDescent="0.25">
      <c r="A5" s="120"/>
      <c r="B5" s="117"/>
      <c r="C5" s="123"/>
      <c r="D5" s="113"/>
      <c r="E5" s="113"/>
      <c r="F5" s="110"/>
    </row>
    <row r="6" spans="1:6" ht="6" customHeight="1" x14ac:dyDescent="0.25">
      <c r="A6" s="120"/>
      <c r="B6" s="117"/>
      <c r="C6" s="123"/>
      <c r="D6" s="113"/>
      <c r="E6" s="113"/>
      <c r="F6" s="110"/>
    </row>
    <row r="7" spans="1:6" ht="4.9000000000000004" customHeight="1" x14ac:dyDescent="0.25">
      <c r="A7" s="120"/>
      <c r="B7" s="117"/>
      <c r="C7" s="123"/>
      <c r="D7" s="113"/>
      <c r="E7" s="113"/>
      <c r="F7" s="110"/>
    </row>
    <row r="8" spans="1:6" ht="6" customHeight="1" x14ac:dyDescent="0.25">
      <c r="A8" s="120"/>
      <c r="B8" s="117"/>
      <c r="C8" s="123"/>
      <c r="D8" s="113"/>
      <c r="E8" s="113"/>
      <c r="F8" s="110"/>
    </row>
    <row r="9" spans="1:6" ht="6" customHeight="1" x14ac:dyDescent="0.25">
      <c r="A9" s="120"/>
      <c r="B9" s="117"/>
      <c r="C9" s="123"/>
      <c r="D9" s="113"/>
      <c r="E9" s="113"/>
      <c r="F9" s="110"/>
    </row>
    <row r="10" spans="1:6" ht="18" customHeight="1" x14ac:dyDescent="0.25">
      <c r="A10" s="121"/>
      <c r="B10" s="118"/>
      <c r="C10" s="130"/>
      <c r="D10" s="114"/>
      <c r="E10" s="114"/>
      <c r="F10" s="111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28</v>
      </c>
      <c r="E11" s="45" t="s">
        <v>29</v>
      </c>
      <c r="F11" s="25" t="s">
        <v>30</v>
      </c>
    </row>
    <row r="12" spans="1:6" ht="18.75" customHeight="1" x14ac:dyDescent="0.25">
      <c r="A12" s="59" t="s">
        <v>295</v>
      </c>
      <c r="B12" s="60" t="s">
        <v>296</v>
      </c>
      <c r="C12" s="96" t="s">
        <v>118</v>
      </c>
      <c r="D12" s="97">
        <v>1579821.32</v>
      </c>
      <c r="E12" s="97">
        <v>-2448743.38</v>
      </c>
      <c r="F12" s="98">
        <v>4028564.7</v>
      </c>
    </row>
    <row r="13" spans="1:6" ht="18" x14ac:dyDescent="0.25">
      <c r="A13" s="61" t="s">
        <v>34</v>
      </c>
      <c r="B13" s="62"/>
      <c r="C13" s="99"/>
      <c r="D13" s="100"/>
      <c r="E13" s="100"/>
      <c r="F13" s="101"/>
    </row>
    <row r="14" spans="1:6" ht="18.75" customHeight="1" x14ac:dyDescent="0.25">
      <c r="A14" s="46" t="s">
        <v>297</v>
      </c>
      <c r="B14" s="63" t="s">
        <v>298</v>
      </c>
      <c r="C14" s="102" t="s">
        <v>118</v>
      </c>
      <c r="D14" s="80" t="s">
        <v>45</v>
      </c>
      <c r="E14" s="80" t="s">
        <v>45</v>
      </c>
      <c r="F14" s="82" t="s">
        <v>45</v>
      </c>
    </row>
    <row r="15" spans="1:6" ht="18" x14ac:dyDescent="0.25">
      <c r="A15" s="61" t="s">
        <v>299</v>
      </c>
      <c r="B15" s="62"/>
      <c r="C15" s="99"/>
      <c r="D15" s="100"/>
      <c r="E15" s="100"/>
      <c r="F15" s="101"/>
    </row>
    <row r="16" spans="1:6" ht="18" x14ac:dyDescent="0.25">
      <c r="A16" s="46" t="s">
        <v>300</v>
      </c>
      <c r="B16" s="63" t="s">
        <v>301</v>
      </c>
      <c r="C16" s="102" t="s">
        <v>118</v>
      </c>
      <c r="D16" s="80" t="s">
        <v>45</v>
      </c>
      <c r="E16" s="80" t="s">
        <v>45</v>
      </c>
      <c r="F16" s="82" t="s">
        <v>45</v>
      </c>
    </row>
    <row r="17" spans="1:6" ht="18" x14ac:dyDescent="0.25">
      <c r="A17" s="61" t="s">
        <v>299</v>
      </c>
      <c r="B17" s="62"/>
      <c r="C17" s="99"/>
      <c r="D17" s="100"/>
      <c r="E17" s="100"/>
      <c r="F17" s="101"/>
    </row>
    <row r="18" spans="1:6" ht="18" x14ac:dyDescent="0.25">
      <c r="A18" s="59" t="s">
        <v>302</v>
      </c>
      <c r="B18" s="60" t="s">
        <v>303</v>
      </c>
      <c r="C18" s="96" t="s">
        <v>304</v>
      </c>
      <c r="D18" s="97">
        <v>1579821.32</v>
      </c>
      <c r="E18" s="97">
        <v>-2448743.38</v>
      </c>
      <c r="F18" s="98">
        <v>4028564.7</v>
      </c>
    </row>
    <row r="19" spans="1:6" ht="23.25" x14ac:dyDescent="0.25">
      <c r="A19" s="59" t="s">
        <v>305</v>
      </c>
      <c r="B19" s="60" t="s">
        <v>303</v>
      </c>
      <c r="C19" s="96" t="s">
        <v>306</v>
      </c>
      <c r="D19" s="97">
        <v>1579821.32</v>
      </c>
      <c r="E19" s="97">
        <v>-2448743.38</v>
      </c>
      <c r="F19" s="98">
        <v>4028564.7</v>
      </c>
    </row>
    <row r="20" spans="1:6" ht="18" x14ac:dyDescent="0.25">
      <c r="A20" s="59" t="s">
        <v>307</v>
      </c>
      <c r="B20" s="60" t="s">
        <v>308</v>
      </c>
      <c r="C20" s="96" t="s">
        <v>309</v>
      </c>
      <c r="D20" s="97">
        <v>-22115600</v>
      </c>
      <c r="E20" s="97">
        <v>-23439496.859999999</v>
      </c>
      <c r="F20" s="98" t="s">
        <v>291</v>
      </c>
    </row>
    <row r="21" spans="1:6" ht="23.25" x14ac:dyDescent="0.25">
      <c r="A21" s="26" t="s">
        <v>310</v>
      </c>
      <c r="B21" s="27" t="s">
        <v>308</v>
      </c>
      <c r="C21" s="103" t="s">
        <v>311</v>
      </c>
      <c r="D21" s="76">
        <v>-22115600</v>
      </c>
      <c r="E21" s="76">
        <v>-23439496.859999999</v>
      </c>
      <c r="F21" s="87" t="s">
        <v>291</v>
      </c>
    </row>
    <row r="22" spans="1:6" ht="18" x14ac:dyDescent="0.25">
      <c r="A22" s="59" t="s">
        <v>312</v>
      </c>
      <c r="B22" s="60" t="s">
        <v>313</v>
      </c>
      <c r="C22" s="96" t="s">
        <v>314</v>
      </c>
      <c r="D22" s="97">
        <v>23695421.32</v>
      </c>
      <c r="E22" s="97">
        <v>20990753.48</v>
      </c>
      <c r="F22" s="98" t="s">
        <v>291</v>
      </c>
    </row>
    <row r="23" spans="1:6" ht="23.25" x14ac:dyDescent="0.25">
      <c r="A23" s="26" t="s">
        <v>315</v>
      </c>
      <c r="B23" s="27" t="s">
        <v>313</v>
      </c>
      <c r="C23" s="103" t="s">
        <v>316</v>
      </c>
      <c r="D23" s="76">
        <v>1579821.32</v>
      </c>
      <c r="E23" s="76" t="s">
        <v>45</v>
      </c>
      <c r="F23" s="87" t="s">
        <v>291</v>
      </c>
    </row>
    <row r="24" spans="1:6" ht="23.25" x14ac:dyDescent="0.25">
      <c r="A24" s="26" t="s">
        <v>317</v>
      </c>
      <c r="B24" s="27" t="s">
        <v>313</v>
      </c>
      <c r="C24" s="103" t="s">
        <v>318</v>
      </c>
      <c r="D24" s="76">
        <v>22115600</v>
      </c>
      <c r="E24" s="76">
        <v>20990753.48</v>
      </c>
      <c r="F24" s="87" t="s">
        <v>291</v>
      </c>
    </row>
    <row r="25" spans="1:6" ht="12.75" customHeight="1" x14ac:dyDescent="0.25">
      <c r="A25" s="64"/>
      <c r="B25" s="65"/>
      <c r="C25" s="66"/>
      <c r="D25" s="67"/>
      <c r="E25" s="67"/>
      <c r="F25" s="68"/>
    </row>
    <row r="31" spans="1:6" ht="12.75" customHeight="1" x14ac:dyDescent="0.25">
      <c r="C31" t="s">
        <v>335</v>
      </c>
    </row>
    <row r="36" spans="1:6" ht="15" x14ac:dyDescent="0.25"/>
    <row r="37" spans="1:6" ht="12.75" customHeight="1" x14ac:dyDescent="0.25">
      <c r="A37" s="131" t="s">
        <v>336</v>
      </c>
      <c r="D37" s="2"/>
      <c r="E37" s="2"/>
      <c r="F37" s="69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conditionalFormatting sqref="E30:F30">
    <cfRule type="cellIs" priority="3" operator="equal">
      <formula>0</formula>
    </cfRule>
  </conditionalFormatting>
  <conditionalFormatting sqref="E101:F101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0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/>
  </sheetViews>
  <sheetFormatPr defaultRowHeight="15" x14ac:dyDescent="0.25"/>
  <sheetData>
    <row r="1" spans="1:2" x14ac:dyDescent="0.25">
      <c r="A1" t="s">
        <v>319</v>
      </c>
      <c r="B1" t="s">
        <v>320</v>
      </c>
    </row>
    <row r="2" spans="1:2" x14ac:dyDescent="0.25">
      <c r="A2" t="s">
        <v>321</v>
      </c>
      <c r="B2" t="s">
        <v>322</v>
      </c>
    </row>
    <row r="3" spans="1:2" x14ac:dyDescent="0.25">
      <c r="A3" t="s">
        <v>323</v>
      </c>
      <c r="B3" t="s">
        <v>7</v>
      </c>
    </row>
    <row r="4" spans="1:2" x14ac:dyDescent="0.25">
      <c r="A4" t="s">
        <v>324</v>
      </c>
      <c r="B4" t="s">
        <v>325</v>
      </c>
    </row>
    <row r="5" spans="1:2" x14ac:dyDescent="0.25">
      <c r="A5" t="s">
        <v>326</v>
      </c>
      <c r="B5" t="s">
        <v>327</v>
      </c>
    </row>
    <row r="6" spans="1:2" x14ac:dyDescent="0.25">
      <c r="A6" t="s">
        <v>328</v>
      </c>
      <c r="B6" t="s">
        <v>320</v>
      </c>
    </row>
    <row r="7" spans="1:2" x14ac:dyDescent="0.25">
      <c r="A7" t="s">
        <v>329</v>
      </c>
      <c r="B7" t="s">
        <v>0</v>
      </c>
    </row>
    <row r="8" spans="1:2" x14ac:dyDescent="0.25">
      <c r="A8" t="s">
        <v>330</v>
      </c>
      <c r="B8" t="s">
        <v>0</v>
      </c>
    </row>
    <row r="9" spans="1:2" x14ac:dyDescent="0.25">
      <c r="A9" t="s">
        <v>331</v>
      </c>
      <c r="B9" t="s">
        <v>332</v>
      </c>
    </row>
    <row r="10" spans="1:2" x14ac:dyDescent="0.25">
      <c r="A10" t="s">
        <v>333</v>
      </c>
      <c r="B10" t="s">
        <v>19</v>
      </c>
    </row>
    <row r="11" spans="1:2" x14ac:dyDescent="0.25">
      <c r="A11" t="s">
        <v>334</v>
      </c>
      <c r="B11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rep:2.56.0.298 (p6)</dc:description>
  <cp:lastModifiedBy>Главбух</cp:lastModifiedBy>
  <cp:lastPrinted>2024-12-02T10:15:03Z</cp:lastPrinted>
  <dcterms:created xsi:type="dcterms:W3CDTF">2024-12-02T08:04:55Z</dcterms:created>
  <dcterms:modified xsi:type="dcterms:W3CDTF">2025-02-12T11:45:29Z</dcterms:modified>
</cp:coreProperties>
</file>